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66925"/>
  <mc:AlternateContent xmlns:mc="http://schemas.openxmlformats.org/markup-compatibility/2006">
    <mc:Choice Requires="x15">
      <x15ac:absPath xmlns:x15ac="http://schemas.microsoft.com/office/spreadsheetml/2010/11/ac" url="N:\PRKANDLU\Community Development\Website\New Website\CDBG\"/>
    </mc:Choice>
  </mc:AlternateContent>
  <xr:revisionPtr revIDLastSave="0" documentId="8_{B49165F4-FAA6-43FA-85AC-6A3D91C4A53B}" xr6:coauthVersionLast="47" xr6:coauthVersionMax="47" xr10:uidLastSave="{00000000-0000-0000-0000-000000000000}"/>
  <bookViews>
    <workbookView xWindow="1500" yWindow="1500" windowWidth="17280" windowHeight="8964" tabRatio="936" xr2:uid="{6AFE3E16-28E4-4C2D-A777-5465760D18F2}"/>
  </bookViews>
  <sheets>
    <sheet name="1-Section 3 Report" sheetId="1" r:id="rId1"/>
    <sheet name="1-Monthly Report Detail" sheetId="2" r:id="rId2"/>
    <sheet name="1-Good Faith Efforts " sheetId="4" r:id="rId3"/>
    <sheet name="2-Section 3 Report" sheetId="5" r:id="rId4"/>
    <sheet name="2-Monthly Report Detail" sheetId="6" r:id="rId5"/>
    <sheet name="2-Good Faith Efforts" sheetId="7" r:id="rId6"/>
    <sheet name="3-Section 3 Report" sheetId="8" r:id="rId7"/>
    <sheet name="3-Monthly Report Detail" sheetId="9" r:id="rId8"/>
    <sheet name="3-Good Faith Efforts" sheetId="10" r:id="rId9"/>
    <sheet name="4-Section 3 Report" sheetId="11" r:id="rId10"/>
    <sheet name="4-Monthly Report Detail" sheetId="12" r:id="rId11"/>
    <sheet name="4-Good Faith Efforts" sheetId="13" r:id="rId12"/>
    <sheet name="5-Section 3 Report" sheetId="14" r:id="rId13"/>
    <sheet name="5-Monthly Report Detail" sheetId="15" r:id="rId14"/>
    <sheet name="5-Good Faith Efforts" sheetId="16" r:id="rId15"/>
    <sheet name="6-Section 3 Report" sheetId="17" r:id="rId16"/>
    <sheet name="6-Monthly Report Detail" sheetId="18" r:id="rId17"/>
    <sheet name="6-Good Faith Efforts" sheetId="19" r:id="rId18"/>
    <sheet name="7-Section 3 Report" sheetId="20" r:id="rId19"/>
    <sheet name="7-Monthly Report Detail" sheetId="21" r:id="rId20"/>
    <sheet name="7-Good Faith Efforts" sheetId="22" r:id="rId21"/>
    <sheet name="8-Section 3 Report" sheetId="23" r:id="rId22"/>
    <sheet name="8-Monthly Report Detail" sheetId="24" r:id="rId23"/>
    <sheet name="8-Good Faith Efforts" sheetId="25" r:id="rId24"/>
    <sheet name="9-Section 3 Report" sheetId="26" r:id="rId25"/>
    <sheet name="9-Monthly Report Detail" sheetId="27" r:id="rId26"/>
    <sheet name="9-Good Faith Efforts" sheetId="28" r:id="rId27"/>
    <sheet name="10-Section 3 Report" sheetId="29" r:id="rId28"/>
    <sheet name="10-Monthly Report Detail" sheetId="30" r:id="rId29"/>
    <sheet name="10-Good Faith Efforts" sheetId="31" r:id="rId30"/>
    <sheet name="11-Section 3 Report" sheetId="32" r:id="rId31"/>
    <sheet name="11-Monthly Report Detail" sheetId="33" r:id="rId32"/>
    <sheet name="11-Good Faith Efforts" sheetId="34" r:id="rId33"/>
    <sheet name="12-Section 3 Report" sheetId="35" r:id="rId34"/>
    <sheet name="12-Monthly Report Detail" sheetId="36" r:id="rId35"/>
    <sheet name="12-Good Faith Efforts" sheetId="37" r:id="rId36"/>
    <sheet name="13-Section 3 Report" sheetId="215" r:id="rId37"/>
    <sheet name="13-Monthly Report Detail" sheetId="216" r:id="rId38"/>
    <sheet name="13-Good Faith Efforts" sheetId="217" r:id="rId39"/>
    <sheet name="14-Section 3 Report" sheetId="356" r:id="rId40"/>
    <sheet name="14-Monthly Report Detail" sheetId="357" r:id="rId41"/>
    <sheet name="14-Good Faith Efforts" sheetId="358" r:id="rId42"/>
    <sheet name="15-Section 3 Report" sheetId="359" r:id="rId43"/>
    <sheet name="15-Monthly Report Detail" sheetId="360" r:id="rId44"/>
    <sheet name="15-Good Faith Efforts" sheetId="361" r:id="rId45"/>
    <sheet name="16-Section 3 Report" sheetId="362" r:id="rId46"/>
    <sheet name="16-Monthly Report Detail" sheetId="363" r:id="rId47"/>
    <sheet name="16-Good Faith Efforts" sheetId="364" r:id="rId48"/>
    <sheet name="17-Section 3 Report" sheetId="365" r:id="rId49"/>
    <sheet name="17-Monthly Report Detail" sheetId="366" r:id="rId50"/>
    <sheet name="17-Good Faith Efforts" sheetId="367" r:id="rId51"/>
    <sheet name="18-Section 3 Report" sheetId="368" r:id="rId52"/>
    <sheet name="18-Monthly Report Detail" sheetId="369" r:id="rId53"/>
    <sheet name="18-Good Faith Efforts" sheetId="370" r:id="rId54"/>
    <sheet name="19-Section 3 Report" sheetId="371" r:id="rId55"/>
    <sheet name="19-Monthly Report Detail" sheetId="372" r:id="rId56"/>
    <sheet name="19-Good Faith Efforts" sheetId="373" r:id="rId57"/>
    <sheet name="20-Section 3 Report" sheetId="374" r:id="rId58"/>
    <sheet name="20-Monthly Report Detail" sheetId="375" r:id="rId59"/>
    <sheet name="20-Good Faith Efforts" sheetId="376" r:id="rId60"/>
    <sheet name="21-Section 3 Report" sheetId="377" r:id="rId61"/>
    <sheet name="21-Monthly Report Detail" sheetId="378" r:id="rId62"/>
    <sheet name="21-Good Faith Efforts" sheetId="379" r:id="rId63"/>
    <sheet name="22-Section 3 Report" sheetId="380" r:id="rId64"/>
    <sheet name="22-Monthly Report Detail" sheetId="381" r:id="rId65"/>
    <sheet name="22-Good Faith Efforts" sheetId="382" r:id="rId66"/>
    <sheet name="23-Section 3 Report" sheetId="383" r:id="rId67"/>
    <sheet name="23-Monthly Report Detail" sheetId="384" r:id="rId68"/>
    <sheet name="23-Good Faith Efforts" sheetId="385" r:id="rId69"/>
    <sheet name="24-Section 3 Report" sheetId="386" r:id="rId70"/>
    <sheet name="24-Monthly Report Detail" sheetId="387" r:id="rId71"/>
    <sheet name="24-Good Faith Efforts" sheetId="388" r:id="rId72"/>
    <sheet name="25-Section 3 Report" sheetId="389" r:id="rId73"/>
    <sheet name="25-Monthly Report Detail" sheetId="390" r:id="rId74"/>
    <sheet name="25-Good Faith Efforts" sheetId="391" r:id="rId75"/>
    <sheet name="26-Section 3 Report" sheetId="392" r:id="rId76"/>
    <sheet name="26-Monthly Report Detail" sheetId="393" r:id="rId77"/>
    <sheet name="26-Good Faith Efforts" sheetId="394" r:id="rId78"/>
    <sheet name="27-Section 3 Report" sheetId="395" r:id="rId79"/>
    <sheet name="27-Monthly Report Detail" sheetId="396" r:id="rId80"/>
    <sheet name="27-Good Faith Efforts" sheetId="397" r:id="rId81"/>
    <sheet name="28-Section 3 Report" sheetId="398" r:id="rId82"/>
    <sheet name="28-Monthly Report Detail" sheetId="399" r:id="rId83"/>
    <sheet name="28-Good Faith Efforts" sheetId="400" r:id="rId84"/>
    <sheet name="29-Section 3 Report" sheetId="401" r:id="rId85"/>
    <sheet name="29-Monthly Report Detail" sheetId="402" r:id="rId86"/>
    <sheet name="29-Good Faith Efforts" sheetId="403" r:id="rId87"/>
    <sheet name="30-Section 3 Report" sheetId="404" r:id="rId88"/>
    <sheet name="30-Monthly Report Detail" sheetId="405" r:id="rId89"/>
    <sheet name="30-Good Faith Efforts" sheetId="406" r:id="rId90"/>
    <sheet name="31-Section 3 Report" sheetId="407" r:id="rId91"/>
    <sheet name="31-Monthly Report Detail" sheetId="408" r:id="rId92"/>
    <sheet name="31-Good Faith Efforts" sheetId="409" r:id="rId93"/>
    <sheet name="32-Section 3 Report" sheetId="410" r:id="rId94"/>
    <sheet name="32-Monthly Report Detail" sheetId="411" r:id="rId95"/>
    <sheet name="32-Good Faith Efforts" sheetId="412" r:id="rId96"/>
    <sheet name="33-Section 3 Report" sheetId="413" r:id="rId97"/>
    <sheet name="33-Monthly Report Detail" sheetId="414" r:id="rId98"/>
    <sheet name="33-Good Faith Efforts" sheetId="415" r:id="rId99"/>
    <sheet name="34-Section 3 Report" sheetId="416" r:id="rId100"/>
    <sheet name="34-Monthly Report Detail" sheetId="417" r:id="rId101"/>
    <sheet name="34-Good Faith Efforts" sheetId="418" r:id="rId102"/>
    <sheet name="35-Section 3 Report" sheetId="419" r:id="rId103"/>
    <sheet name="35-Monthly Report Detail" sheetId="420" r:id="rId104"/>
    <sheet name="35-Good Faith Efforts" sheetId="421" r:id="rId105"/>
    <sheet name="36-Section 3 Report" sheetId="422" r:id="rId106"/>
    <sheet name="36-Monthly Report Detail" sheetId="423" r:id="rId107"/>
    <sheet name="36-Good Faith Efforts" sheetId="424" r:id="rId10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D11" i="8"/>
  <c r="D11" i="11"/>
  <c r="H2" i="2"/>
  <c r="F2" i="6"/>
  <c r="F2" i="9"/>
  <c r="C2" i="15"/>
  <c r="F2" i="15"/>
  <c r="F2" i="18"/>
  <c r="F2" i="21"/>
  <c r="F2" i="24"/>
  <c r="F2" i="27"/>
  <c r="F2" i="2"/>
  <c r="C2" i="6"/>
  <c r="C2" i="9"/>
  <c r="F2" i="12"/>
  <c r="C2" i="12"/>
  <c r="C2" i="18"/>
  <c r="C2" i="21"/>
  <c r="C2" i="24"/>
  <c r="C2" i="27"/>
  <c r="J3" i="2"/>
  <c r="J3" i="21"/>
  <c r="J3" i="18"/>
  <c r="J3" i="15"/>
  <c r="J3" i="12"/>
  <c r="J3" i="6"/>
  <c r="D5" i="23"/>
  <c r="G5" i="23" s="1"/>
  <c r="G5" i="20"/>
  <c r="D5" i="20"/>
  <c r="D5" i="17"/>
  <c r="G5" i="17"/>
  <c r="G5" i="14"/>
  <c r="D5" i="14"/>
  <c r="D5" i="11"/>
  <c r="G5" i="11" s="1"/>
  <c r="G5" i="8"/>
  <c r="D5" i="8"/>
  <c r="D5" i="5"/>
  <c r="H20" i="20" l="1"/>
  <c r="G20" i="20"/>
  <c r="C20" i="20"/>
  <c r="B20" i="20"/>
  <c r="H7" i="21"/>
  <c r="G7" i="21"/>
  <c r="H20" i="17"/>
  <c r="G20" i="17"/>
  <c r="C20" i="17"/>
  <c r="B20" i="17"/>
  <c r="H8" i="18"/>
  <c r="G8" i="18"/>
  <c r="H20" i="14"/>
  <c r="G20" i="14"/>
  <c r="C20" i="14"/>
  <c r="B20" i="14"/>
  <c r="H20" i="11"/>
  <c r="G20" i="11"/>
  <c r="B20" i="11"/>
  <c r="C20" i="11"/>
  <c r="B20" i="8"/>
  <c r="C20" i="8"/>
  <c r="B20" i="5"/>
  <c r="B20" i="1"/>
  <c r="H26" i="422"/>
  <c r="G26" i="422"/>
  <c r="C26" i="422"/>
  <c r="D26" i="422"/>
  <c r="B26" i="422"/>
  <c r="H26" i="419"/>
  <c r="G26" i="419"/>
  <c r="C26" i="419"/>
  <c r="D26" i="419"/>
  <c r="B26" i="419"/>
  <c r="H26" i="416"/>
  <c r="G26" i="416"/>
  <c r="C26" i="416"/>
  <c r="D26" i="416"/>
  <c r="B26" i="416"/>
  <c r="E26" i="416"/>
  <c r="H26" i="413"/>
  <c r="G26" i="413"/>
  <c r="C26" i="413"/>
  <c r="D26" i="413"/>
  <c r="B26" i="413"/>
  <c r="H26" i="410"/>
  <c r="G26" i="410"/>
  <c r="C26" i="410"/>
  <c r="D26" i="410"/>
  <c r="B26" i="410"/>
  <c r="H26" i="407"/>
  <c r="G26" i="407"/>
  <c r="C26" i="407"/>
  <c r="D26" i="407"/>
  <c r="B26" i="407"/>
  <c r="H26" i="404"/>
  <c r="G26" i="404"/>
  <c r="C26" i="404"/>
  <c r="D26" i="404"/>
  <c r="B26" i="404"/>
  <c r="F26" i="404"/>
  <c r="H26" i="401"/>
  <c r="G26" i="401"/>
  <c r="C26" i="401"/>
  <c r="D26" i="401"/>
  <c r="B26" i="401"/>
  <c r="E26" i="401"/>
  <c r="H26" i="398"/>
  <c r="G26" i="398"/>
  <c r="C26" i="398"/>
  <c r="D26" i="398"/>
  <c r="B26" i="398"/>
  <c r="H26" i="395"/>
  <c r="G26" i="395"/>
  <c r="C26" i="395"/>
  <c r="D26" i="395"/>
  <c r="B26" i="395"/>
  <c r="E26" i="395"/>
  <c r="H26" i="392"/>
  <c r="G26" i="392"/>
  <c r="C26" i="392"/>
  <c r="D26" i="392"/>
  <c r="B26" i="392"/>
  <c r="E26" i="392"/>
  <c r="H26" i="389"/>
  <c r="G26" i="389"/>
  <c r="D26" i="389"/>
  <c r="C26" i="389"/>
  <c r="B26" i="389"/>
  <c r="F26" i="389"/>
  <c r="H26" i="386"/>
  <c r="G26" i="386"/>
  <c r="D26" i="386"/>
  <c r="H26" i="383"/>
  <c r="G26" i="383"/>
  <c r="D26" i="383"/>
  <c r="H26" i="380"/>
  <c r="G26" i="380"/>
  <c r="D26" i="380"/>
  <c r="H26" i="377"/>
  <c r="G26" i="377"/>
  <c r="D26" i="377"/>
  <c r="H26" i="374"/>
  <c r="G26" i="374"/>
  <c r="D26" i="374"/>
  <c r="H26" i="371"/>
  <c r="G26" i="371"/>
  <c r="D26" i="371"/>
  <c r="H26" i="368"/>
  <c r="G26" i="368"/>
  <c r="D26" i="368"/>
  <c r="H26" i="365"/>
  <c r="G26" i="365"/>
  <c r="D26" i="365"/>
  <c r="H26" i="362"/>
  <c r="G26" i="362"/>
  <c r="D26" i="362"/>
  <c r="H26" i="359"/>
  <c r="G26" i="359"/>
  <c r="D26" i="359"/>
  <c r="H26" i="356"/>
  <c r="G26" i="356"/>
  <c r="D26" i="356"/>
  <c r="H26" i="215"/>
  <c r="G26" i="215"/>
  <c r="D26" i="215"/>
  <c r="H20" i="422"/>
  <c r="G20" i="422"/>
  <c r="D20" i="422"/>
  <c r="B20" i="422"/>
  <c r="F20" i="422" s="1"/>
  <c r="H20" i="419"/>
  <c r="G20" i="419"/>
  <c r="D20" i="419"/>
  <c r="C20" i="419"/>
  <c r="B20" i="419"/>
  <c r="F20" i="419" s="1"/>
  <c r="H20" i="416"/>
  <c r="G20" i="416"/>
  <c r="D20" i="416"/>
  <c r="C20" i="416"/>
  <c r="B20" i="416"/>
  <c r="F20" i="416" s="1"/>
  <c r="H20" i="413"/>
  <c r="G20" i="413"/>
  <c r="D20" i="413"/>
  <c r="C20" i="413"/>
  <c r="B20" i="413"/>
  <c r="H20" i="410"/>
  <c r="G20" i="410"/>
  <c r="D20" i="410"/>
  <c r="C20" i="410"/>
  <c r="B20" i="410"/>
  <c r="H20" i="407"/>
  <c r="G20" i="407"/>
  <c r="D20" i="407"/>
  <c r="C20" i="407"/>
  <c r="B20" i="407"/>
  <c r="H20" i="404"/>
  <c r="G20" i="404"/>
  <c r="D20" i="404"/>
  <c r="C20" i="404"/>
  <c r="B20" i="404"/>
  <c r="F20" i="404" s="1"/>
  <c r="H20" i="401"/>
  <c r="G20" i="401"/>
  <c r="D20" i="401"/>
  <c r="C20" i="401"/>
  <c r="B20" i="401"/>
  <c r="F20" i="401" s="1"/>
  <c r="H20" i="398"/>
  <c r="G20" i="398"/>
  <c r="D20" i="398"/>
  <c r="C20" i="398"/>
  <c r="B20" i="398"/>
  <c r="H20" i="395"/>
  <c r="G20" i="395"/>
  <c r="D20" i="395"/>
  <c r="C20" i="395"/>
  <c r="B20" i="395"/>
  <c r="F20" i="395" s="1"/>
  <c r="H20" i="392"/>
  <c r="G20" i="392"/>
  <c r="D20" i="392"/>
  <c r="C20" i="392"/>
  <c r="B20" i="392"/>
  <c r="F20" i="392" s="1"/>
  <c r="H20" i="389"/>
  <c r="G20" i="389"/>
  <c r="D20" i="389"/>
  <c r="C20" i="389"/>
  <c r="B20" i="389"/>
  <c r="H20" i="386"/>
  <c r="G20" i="386"/>
  <c r="D20" i="386"/>
  <c r="C20" i="386"/>
  <c r="B20" i="386"/>
  <c r="H20" i="383"/>
  <c r="G20" i="383"/>
  <c r="D20" i="383"/>
  <c r="C20" i="383"/>
  <c r="B20" i="383"/>
  <c r="F20" i="383" s="1"/>
  <c r="H20" i="380"/>
  <c r="G20" i="380"/>
  <c r="D20" i="380"/>
  <c r="C20" i="380"/>
  <c r="B20" i="380"/>
  <c r="E20" i="380" s="1"/>
  <c r="H20" i="377"/>
  <c r="G20" i="377"/>
  <c r="D20" i="377"/>
  <c r="C20" i="377"/>
  <c r="B20" i="377"/>
  <c r="H20" i="374"/>
  <c r="G20" i="374"/>
  <c r="D20" i="374"/>
  <c r="C20" i="374"/>
  <c r="B20" i="374"/>
  <c r="H20" i="371"/>
  <c r="G20" i="371"/>
  <c r="D20" i="371"/>
  <c r="C20" i="371"/>
  <c r="B20" i="371"/>
  <c r="F20" i="371" s="1"/>
  <c r="H20" i="365"/>
  <c r="G20" i="365"/>
  <c r="D20" i="365"/>
  <c r="C20" i="365"/>
  <c r="B20" i="365"/>
  <c r="F20" i="365" s="1"/>
  <c r="H20" i="362"/>
  <c r="G20" i="362"/>
  <c r="D20" i="362"/>
  <c r="C20" i="362"/>
  <c r="B20" i="362"/>
  <c r="F20" i="362" s="1"/>
  <c r="H20" i="359"/>
  <c r="G20" i="359"/>
  <c r="D20" i="359"/>
  <c r="H20" i="356"/>
  <c r="G20" i="356"/>
  <c r="D20" i="356"/>
  <c r="H20" i="368"/>
  <c r="G20" i="368"/>
  <c r="D20" i="368"/>
  <c r="C20" i="368"/>
  <c r="B20" i="368"/>
  <c r="J29" i="423"/>
  <c r="I29" i="423"/>
  <c r="F29" i="423"/>
  <c r="H29" i="423" s="1"/>
  <c r="E29" i="423"/>
  <c r="G29" i="423" s="1"/>
  <c r="D29" i="423"/>
  <c r="H28" i="423"/>
  <c r="G28" i="423"/>
  <c r="H27" i="423"/>
  <c r="G27" i="423"/>
  <c r="H26" i="423"/>
  <c r="G26" i="423"/>
  <c r="H25" i="423"/>
  <c r="G25" i="423"/>
  <c r="H24" i="423"/>
  <c r="G24" i="423"/>
  <c r="H23" i="423"/>
  <c r="G23" i="423"/>
  <c r="H22" i="423"/>
  <c r="G22" i="423"/>
  <c r="H21" i="423"/>
  <c r="G21" i="423"/>
  <c r="H20" i="423"/>
  <c r="G20" i="423"/>
  <c r="H19" i="423"/>
  <c r="G19" i="423"/>
  <c r="H18" i="423"/>
  <c r="G18" i="423"/>
  <c r="H17" i="423"/>
  <c r="G17" i="423"/>
  <c r="H16" i="423"/>
  <c r="G16" i="423"/>
  <c r="H15" i="423"/>
  <c r="G15" i="423"/>
  <c r="H14" i="423"/>
  <c r="G14" i="423"/>
  <c r="H13" i="423"/>
  <c r="G13" i="423"/>
  <c r="H12" i="423"/>
  <c r="G12" i="423"/>
  <c r="H11" i="423"/>
  <c r="G11" i="423"/>
  <c r="H10" i="423"/>
  <c r="G10" i="423"/>
  <c r="H9" i="423"/>
  <c r="G9" i="423"/>
  <c r="H8" i="423"/>
  <c r="G8" i="423"/>
  <c r="H7" i="423"/>
  <c r="G7" i="423"/>
  <c r="H6" i="423"/>
  <c r="G6" i="423"/>
  <c r="J3" i="423"/>
  <c r="F3" i="423"/>
  <c r="B3" i="423"/>
  <c r="D11" i="422"/>
  <c r="D10" i="422"/>
  <c r="D9" i="422"/>
  <c r="D8" i="422"/>
  <c r="D7" i="422"/>
  <c r="J29" i="420"/>
  <c r="I29" i="420"/>
  <c r="F29" i="420"/>
  <c r="H29" i="420" s="1"/>
  <c r="E29" i="420"/>
  <c r="G29" i="420" s="1"/>
  <c r="D29" i="420"/>
  <c r="H28" i="420"/>
  <c r="G28" i="420"/>
  <c r="H27" i="420"/>
  <c r="G27" i="420"/>
  <c r="H26" i="420"/>
  <c r="G26" i="420"/>
  <c r="H25" i="420"/>
  <c r="G25" i="420"/>
  <c r="H24" i="420"/>
  <c r="G24" i="420"/>
  <c r="H23" i="420"/>
  <c r="G23" i="420"/>
  <c r="H22" i="420"/>
  <c r="G22" i="420"/>
  <c r="H21" i="420"/>
  <c r="G21" i="420"/>
  <c r="H20" i="420"/>
  <c r="G20" i="420"/>
  <c r="H19" i="420"/>
  <c r="G19" i="420"/>
  <c r="H18" i="420"/>
  <c r="G18" i="420"/>
  <c r="H17" i="420"/>
  <c r="G17" i="420"/>
  <c r="H16" i="420"/>
  <c r="G16" i="420"/>
  <c r="H15" i="420"/>
  <c r="G15" i="420"/>
  <c r="H14" i="420"/>
  <c r="G14" i="420"/>
  <c r="H13" i="420"/>
  <c r="G13" i="420"/>
  <c r="H12" i="420"/>
  <c r="G12" i="420"/>
  <c r="H11" i="420"/>
  <c r="G11" i="420"/>
  <c r="H10" i="420"/>
  <c r="G10" i="420"/>
  <c r="H9" i="420"/>
  <c r="G9" i="420"/>
  <c r="H8" i="420"/>
  <c r="G8" i="420"/>
  <c r="H7" i="420"/>
  <c r="G7" i="420"/>
  <c r="H6" i="420"/>
  <c r="G6" i="420"/>
  <c r="J3" i="420"/>
  <c r="F3" i="420"/>
  <c r="B3" i="420"/>
  <c r="D11" i="419"/>
  <c r="D10" i="419"/>
  <c r="D9" i="419"/>
  <c r="D8" i="419"/>
  <c r="D7" i="419"/>
  <c r="J29" i="417"/>
  <c r="I29" i="417"/>
  <c r="F29" i="417"/>
  <c r="H29" i="417" s="1"/>
  <c r="E29" i="417"/>
  <c r="G29" i="417" s="1"/>
  <c r="D29" i="417"/>
  <c r="H28" i="417"/>
  <c r="G28" i="417"/>
  <c r="H27" i="417"/>
  <c r="G27" i="417"/>
  <c r="H26" i="417"/>
  <c r="G26" i="417"/>
  <c r="H25" i="417"/>
  <c r="G25" i="417"/>
  <c r="H24" i="417"/>
  <c r="G24" i="417"/>
  <c r="H23" i="417"/>
  <c r="G23" i="417"/>
  <c r="H22" i="417"/>
  <c r="G22" i="417"/>
  <c r="H21" i="417"/>
  <c r="G21" i="417"/>
  <c r="H20" i="417"/>
  <c r="G20" i="417"/>
  <c r="H19" i="417"/>
  <c r="G19" i="417"/>
  <c r="H18" i="417"/>
  <c r="G18" i="417"/>
  <c r="H17" i="417"/>
  <c r="G17" i="417"/>
  <c r="H16" i="417"/>
  <c r="G16" i="417"/>
  <c r="H15" i="417"/>
  <c r="G15" i="417"/>
  <c r="H14" i="417"/>
  <c r="G14" i="417"/>
  <c r="H13" i="417"/>
  <c r="G13" i="417"/>
  <c r="H12" i="417"/>
  <c r="G12" i="417"/>
  <c r="H11" i="417"/>
  <c r="G11" i="417"/>
  <c r="H10" i="417"/>
  <c r="G10" i="417"/>
  <c r="H9" i="417"/>
  <c r="G9" i="417"/>
  <c r="H8" i="417"/>
  <c r="G8" i="417"/>
  <c r="H7" i="417"/>
  <c r="G7" i="417"/>
  <c r="H6" i="417"/>
  <c r="G6" i="417"/>
  <c r="J3" i="417"/>
  <c r="F3" i="417"/>
  <c r="B3" i="417"/>
  <c r="D11" i="416"/>
  <c r="D10" i="416"/>
  <c r="D9" i="416"/>
  <c r="D8" i="416"/>
  <c r="D7" i="416"/>
  <c r="J29" i="414"/>
  <c r="I29" i="414"/>
  <c r="F29" i="414"/>
  <c r="H29" i="414" s="1"/>
  <c r="E29" i="414"/>
  <c r="G29" i="414" s="1"/>
  <c r="D29" i="414"/>
  <c r="H28" i="414"/>
  <c r="G28" i="414"/>
  <c r="H27" i="414"/>
  <c r="G27" i="414"/>
  <c r="H26" i="414"/>
  <c r="G26" i="414"/>
  <c r="H25" i="414"/>
  <c r="G25" i="414"/>
  <c r="H24" i="414"/>
  <c r="G24" i="414"/>
  <c r="H23" i="414"/>
  <c r="G23" i="414"/>
  <c r="H22" i="414"/>
  <c r="G22" i="414"/>
  <c r="H21" i="414"/>
  <c r="G21" i="414"/>
  <c r="H20" i="414"/>
  <c r="G20" i="414"/>
  <c r="H19" i="414"/>
  <c r="G19" i="414"/>
  <c r="H18" i="414"/>
  <c r="G18" i="414"/>
  <c r="H17" i="414"/>
  <c r="G17" i="414"/>
  <c r="H16" i="414"/>
  <c r="G16" i="414"/>
  <c r="H15" i="414"/>
  <c r="G15" i="414"/>
  <c r="H14" i="414"/>
  <c r="G14" i="414"/>
  <c r="H13" i="414"/>
  <c r="G13" i="414"/>
  <c r="H12" i="414"/>
  <c r="G12" i="414"/>
  <c r="H11" i="414"/>
  <c r="G11" i="414"/>
  <c r="H10" i="414"/>
  <c r="G10" i="414"/>
  <c r="H9" i="414"/>
  <c r="G9" i="414"/>
  <c r="H8" i="414"/>
  <c r="G8" i="414"/>
  <c r="H7" i="414"/>
  <c r="G7" i="414"/>
  <c r="H6" i="414"/>
  <c r="G6" i="414"/>
  <c r="J3" i="414"/>
  <c r="F3" i="414"/>
  <c r="B3" i="414"/>
  <c r="F20" i="413"/>
  <c r="D11" i="413"/>
  <c r="D10" i="413"/>
  <c r="D9" i="413"/>
  <c r="D8" i="413"/>
  <c r="D7" i="413"/>
  <c r="J29" i="411"/>
  <c r="I29" i="411"/>
  <c r="F29" i="411"/>
  <c r="H29" i="411" s="1"/>
  <c r="E29" i="411"/>
  <c r="G29" i="411" s="1"/>
  <c r="D29" i="411"/>
  <c r="H28" i="411"/>
  <c r="G28" i="411"/>
  <c r="H27" i="411"/>
  <c r="G27" i="411"/>
  <c r="H26" i="411"/>
  <c r="G26" i="411"/>
  <c r="H25" i="411"/>
  <c r="G25" i="411"/>
  <c r="H24" i="411"/>
  <c r="G24" i="411"/>
  <c r="H23" i="411"/>
  <c r="G23" i="411"/>
  <c r="H22" i="411"/>
  <c r="G22" i="411"/>
  <c r="H21" i="411"/>
  <c r="G21" i="411"/>
  <c r="H20" i="411"/>
  <c r="G20" i="411"/>
  <c r="H19" i="411"/>
  <c r="G19" i="411"/>
  <c r="H18" i="411"/>
  <c r="G18" i="411"/>
  <c r="H17" i="411"/>
  <c r="G17" i="411"/>
  <c r="H16" i="411"/>
  <c r="G16" i="411"/>
  <c r="H15" i="411"/>
  <c r="G15" i="411"/>
  <c r="H14" i="411"/>
  <c r="G14" i="411"/>
  <c r="H13" i="411"/>
  <c r="G13" i="411"/>
  <c r="H12" i="411"/>
  <c r="G12" i="411"/>
  <c r="H11" i="411"/>
  <c r="G11" i="411"/>
  <c r="H10" i="411"/>
  <c r="G10" i="411"/>
  <c r="H9" i="411"/>
  <c r="G9" i="411"/>
  <c r="H8" i="411"/>
  <c r="G8" i="411"/>
  <c r="H7" i="411"/>
  <c r="G7" i="411"/>
  <c r="H6" i="411"/>
  <c r="G6" i="411"/>
  <c r="J3" i="411"/>
  <c r="F3" i="411"/>
  <c r="B3" i="411"/>
  <c r="D11" i="410"/>
  <c r="D10" i="410"/>
  <c r="D9" i="410"/>
  <c r="D8" i="410"/>
  <c r="D7" i="410"/>
  <c r="J29" i="408"/>
  <c r="I29" i="408"/>
  <c r="F29" i="408"/>
  <c r="H29" i="408" s="1"/>
  <c r="E29" i="408"/>
  <c r="G29" i="408" s="1"/>
  <c r="D29" i="408"/>
  <c r="H28" i="408"/>
  <c r="G28" i="408"/>
  <c r="H27" i="408"/>
  <c r="G27" i="408"/>
  <c r="H26" i="408"/>
  <c r="G26" i="408"/>
  <c r="H25" i="408"/>
  <c r="G25" i="408"/>
  <c r="H24" i="408"/>
  <c r="G24" i="408"/>
  <c r="H23" i="408"/>
  <c r="G23" i="408"/>
  <c r="H22" i="408"/>
  <c r="G22" i="408"/>
  <c r="H21" i="408"/>
  <c r="G21" i="408"/>
  <c r="H20" i="408"/>
  <c r="G20" i="408"/>
  <c r="H19" i="408"/>
  <c r="G19" i="408"/>
  <c r="H18" i="408"/>
  <c r="G18" i="408"/>
  <c r="H17" i="408"/>
  <c r="G17" i="408"/>
  <c r="H16" i="408"/>
  <c r="G16" i="408"/>
  <c r="H15" i="408"/>
  <c r="G15" i="408"/>
  <c r="H14" i="408"/>
  <c r="G14" i="408"/>
  <c r="H13" i="408"/>
  <c r="G13" i="408"/>
  <c r="H12" i="408"/>
  <c r="G12" i="408"/>
  <c r="H11" i="408"/>
  <c r="G11" i="408"/>
  <c r="H10" i="408"/>
  <c r="G10" i="408"/>
  <c r="H9" i="408"/>
  <c r="G9" i="408"/>
  <c r="H8" i="408"/>
  <c r="G8" i="408"/>
  <c r="H7" i="408"/>
  <c r="G7" i="408"/>
  <c r="H6" i="408"/>
  <c r="G6" i="408"/>
  <c r="J3" i="408"/>
  <c r="F3" i="408"/>
  <c r="B3" i="408"/>
  <c r="D11" i="407"/>
  <c r="D10" i="407"/>
  <c r="D9" i="407"/>
  <c r="D8" i="407"/>
  <c r="D7" i="407"/>
  <c r="J29" i="405"/>
  <c r="I29" i="405"/>
  <c r="F29" i="405"/>
  <c r="H29" i="405" s="1"/>
  <c r="E29" i="405"/>
  <c r="G29" i="405" s="1"/>
  <c r="D29" i="405"/>
  <c r="H28" i="405"/>
  <c r="G28" i="405"/>
  <c r="H27" i="405"/>
  <c r="G27" i="405"/>
  <c r="H26" i="405"/>
  <c r="G26" i="405"/>
  <c r="H25" i="405"/>
  <c r="G25" i="405"/>
  <c r="H24" i="405"/>
  <c r="G24" i="405"/>
  <c r="H23" i="405"/>
  <c r="G23" i="405"/>
  <c r="H22" i="405"/>
  <c r="G22" i="405"/>
  <c r="H21" i="405"/>
  <c r="G21" i="405"/>
  <c r="H20" i="405"/>
  <c r="G20" i="405"/>
  <c r="H19" i="405"/>
  <c r="G19" i="405"/>
  <c r="H18" i="405"/>
  <c r="G18" i="405"/>
  <c r="H17" i="405"/>
  <c r="G17" i="405"/>
  <c r="H16" i="405"/>
  <c r="G16" i="405"/>
  <c r="H15" i="405"/>
  <c r="G15" i="405"/>
  <c r="H14" i="405"/>
  <c r="G14" i="405"/>
  <c r="H13" i="405"/>
  <c r="G13" i="405"/>
  <c r="H12" i="405"/>
  <c r="G12" i="405"/>
  <c r="H11" i="405"/>
  <c r="G11" i="405"/>
  <c r="H10" i="405"/>
  <c r="G10" i="405"/>
  <c r="H9" i="405"/>
  <c r="G9" i="405"/>
  <c r="H8" i="405"/>
  <c r="G8" i="405"/>
  <c r="H7" i="405"/>
  <c r="G7" i="405"/>
  <c r="H6" i="405"/>
  <c r="G6" i="405"/>
  <c r="J3" i="405"/>
  <c r="F3" i="405"/>
  <c r="B3" i="405"/>
  <c r="D11" i="404"/>
  <c r="D10" i="404"/>
  <c r="D9" i="404"/>
  <c r="D8" i="404"/>
  <c r="D7" i="404"/>
  <c r="J29" i="402"/>
  <c r="I29" i="402"/>
  <c r="F29" i="402"/>
  <c r="H29" i="402" s="1"/>
  <c r="E29" i="402"/>
  <c r="G29" i="402" s="1"/>
  <c r="D29" i="402"/>
  <c r="H28" i="402"/>
  <c r="G28" i="402"/>
  <c r="H27" i="402"/>
  <c r="G27" i="402"/>
  <c r="H26" i="402"/>
  <c r="G26" i="402"/>
  <c r="H25" i="402"/>
  <c r="G25" i="402"/>
  <c r="H24" i="402"/>
  <c r="G24" i="402"/>
  <c r="H23" i="402"/>
  <c r="G23" i="402"/>
  <c r="H22" i="402"/>
  <c r="G22" i="402"/>
  <c r="H21" i="402"/>
  <c r="G21" i="402"/>
  <c r="H20" i="402"/>
  <c r="G20" i="402"/>
  <c r="H19" i="402"/>
  <c r="G19" i="402"/>
  <c r="H18" i="402"/>
  <c r="G18" i="402"/>
  <c r="H17" i="402"/>
  <c r="G17" i="402"/>
  <c r="H16" i="402"/>
  <c r="G16" i="402"/>
  <c r="H15" i="402"/>
  <c r="G15" i="402"/>
  <c r="H14" i="402"/>
  <c r="G14" i="402"/>
  <c r="H13" i="402"/>
  <c r="G13" i="402"/>
  <c r="H12" i="402"/>
  <c r="G12" i="402"/>
  <c r="H11" i="402"/>
  <c r="G11" i="402"/>
  <c r="H10" i="402"/>
  <c r="G10" i="402"/>
  <c r="H9" i="402"/>
  <c r="G9" i="402"/>
  <c r="H8" i="402"/>
  <c r="G8" i="402"/>
  <c r="H7" i="402"/>
  <c r="G7" i="402"/>
  <c r="H6" i="402"/>
  <c r="G6" i="402"/>
  <c r="J3" i="402"/>
  <c r="F3" i="402"/>
  <c r="B3" i="402"/>
  <c r="D11" i="401"/>
  <c r="D10" i="401"/>
  <c r="D9" i="401"/>
  <c r="D8" i="401"/>
  <c r="D7" i="401"/>
  <c r="J29" i="399"/>
  <c r="I29" i="399"/>
  <c r="F29" i="399"/>
  <c r="H29" i="399" s="1"/>
  <c r="E29" i="399"/>
  <c r="G29" i="399" s="1"/>
  <c r="D29" i="399"/>
  <c r="H28" i="399"/>
  <c r="G28" i="399"/>
  <c r="H27" i="399"/>
  <c r="G27" i="399"/>
  <c r="H26" i="399"/>
  <c r="G26" i="399"/>
  <c r="H25" i="399"/>
  <c r="G25" i="399"/>
  <c r="H24" i="399"/>
  <c r="G24" i="399"/>
  <c r="H23" i="399"/>
  <c r="G23" i="399"/>
  <c r="H22" i="399"/>
  <c r="G22" i="399"/>
  <c r="H21" i="399"/>
  <c r="G21" i="399"/>
  <c r="H20" i="399"/>
  <c r="G20" i="399"/>
  <c r="H19" i="399"/>
  <c r="G19" i="399"/>
  <c r="H18" i="399"/>
  <c r="G18" i="399"/>
  <c r="H17" i="399"/>
  <c r="G17" i="399"/>
  <c r="H16" i="399"/>
  <c r="G16" i="399"/>
  <c r="H15" i="399"/>
  <c r="G15" i="399"/>
  <c r="H14" i="399"/>
  <c r="G14" i="399"/>
  <c r="H13" i="399"/>
  <c r="G13" i="399"/>
  <c r="H12" i="399"/>
  <c r="G12" i="399"/>
  <c r="H11" i="399"/>
  <c r="G11" i="399"/>
  <c r="H10" i="399"/>
  <c r="G10" i="399"/>
  <c r="H9" i="399"/>
  <c r="G9" i="399"/>
  <c r="H8" i="399"/>
  <c r="G8" i="399"/>
  <c r="H7" i="399"/>
  <c r="G7" i="399"/>
  <c r="H6" i="399"/>
  <c r="G6" i="399"/>
  <c r="J3" i="399"/>
  <c r="F3" i="399"/>
  <c r="B3" i="399"/>
  <c r="F20" i="398"/>
  <c r="D11" i="398"/>
  <c r="D10" i="398"/>
  <c r="D9" i="398"/>
  <c r="D8" i="398"/>
  <c r="D7" i="398"/>
  <c r="J29" i="396"/>
  <c r="I29" i="396"/>
  <c r="F29" i="396"/>
  <c r="H29" i="396" s="1"/>
  <c r="E29" i="396"/>
  <c r="G29" i="396" s="1"/>
  <c r="D29" i="396"/>
  <c r="H28" i="396"/>
  <c r="G28" i="396"/>
  <c r="H27" i="396"/>
  <c r="G27" i="396"/>
  <c r="H26" i="396"/>
  <c r="G26" i="396"/>
  <c r="H25" i="396"/>
  <c r="G25" i="396"/>
  <c r="H24" i="396"/>
  <c r="G24" i="396"/>
  <c r="H23" i="396"/>
  <c r="G23" i="396"/>
  <c r="H22" i="396"/>
  <c r="G22" i="396"/>
  <c r="H21" i="396"/>
  <c r="G21" i="396"/>
  <c r="H20" i="396"/>
  <c r="G20" i="396"/>
  <c r="H19" i="396"/>
  <c r="G19" i="396"/>
  <c r="H18" i="396"/>
  <c r="G18" i="396"/>
  <c r="H17" i="396"/>
  <c r="G17" i="396"/>
  <c r="H16" i="396"/>
  <c r="G16" i="396"/>
  <c r="H15" i="396"/>
  <c r="G15" i="396"/>
  <c r="H14" i="396"/>
  <c r="G14" i="396"/>
  <c r="H13" i="396"/>
  <c r="G13" i="396"/>
  <c r="H12" i="396"/>
  <c r="G12" i="396"/>
  <c r="H11" i="396"/>
  <c r="G11" i="396"/>
  <c r="H10" i="396"/>
  <c r="G10" i="396"/>
  <c r="H9" i="396"/>
  <c r="G9" i="396"/>
  <c r="H8" i="396"/>
  <c r="G8" i="396"/>
  <c r="H7" i="396"/>
  <c r="G7" i="396"/>
  <c r="H6" i="396"/>
  <c r="G6" i="396"/>
  <c r="J3" i="396"/>
  <c r="F3" i="396"/>
  <c r="B3" i="396"/>
  <c r="D11" i="395"/>
  <c r="D10" i="395"/>
  <c r="D9" i="395"/>
  <c r="D8" i="395"/>
  <c r="D7" i="395"/>
  <c r="J29" i="393"/>
  <c r="I29" i="393"/>
  <c r="F29" i="393"/>
  <c r="H29" i="393" s="1"/>
  <c r="E29" i="393"/>
  <c r="G29" i="393" s="1"/>
  <c r="D29" i="393"/>
  <c r="H28" i="393"/>
  <c r="G28" i="393"/>
  <c r="H27" i="393"/>
  <c r="G27" i="393"/>
  <c r="H26" i="393"/>
  <c r="G26" i="393"/>
  <c r="H25" i="393"/>
  <c r="G25" i="393"/>
  <c r="H24" i="393"/>
  <c r="G24" i="393"/>
  <c r="H23" i="393"/>
  <c r="G23" i="393"/>
  <c r="H22" i="393"/>
  <c r="G22" i="393"/>
  <c r="H21" i="393"/>
  <c r="G21" i="393"/>
  <c r="H20" i="393"/>
  <c r="G20" i="393"/>
  <c r="H19" i="393"/>
  <c r="G19" i="393"/>
  <c r="H18" i="393"/>
  <c r="G18" i="393"/>
  <c r="H17" i="393"/>
  <c r="G17" i="393"/>
  <c r="H16" i="393"/>
  <c r="G16" i="393"/>
  <c r="H15" i="393"/>
  <c r="G15" i="393"/>
  <c r="H14" i="393"/>
  <c r="G14" i="393"/>
  <c r="H13" i="393"/>
  <c r="G13" i="393"/>
  <c r="H12" i="393"/>
  <c r="G12" i="393"/>
  <c r="H11" i="393"/>
  <c r="G11" i="393"/>
  <c r="H10" i="393"/>
  <c r="G10" i="393"/>
  <c r="H9" i="393"/>
  <c r="G9" i="393"/>
  <c r="H8" i="393"/>
  <c r="G8" i="393"/>
  <c r="H7" i="393"/>
  <c r="G7" i="393"/>
  <c r="H6" i="393"/>
  <c r="G6" i="393"/>
  <c r="J3" i="393"/>
  <c r="F3" i="393"/>
  <c r="B3" i="393"/>
  <c r="D11" i="392"/>
  <c r="D10" i="392"/>
  <c r="D9" i="392"/>
  <c r="D8" i="392"/>
  <c r="D7" i="392"/>
  <c r="J29" i="390"/>
  <c r="I29" i="390"/>
  <c r="F29" i="390"/>
  <c r="H29" i="390" s="1"/>
  <c r="E29" i="390"/>
  <c r="G29" i="390" s="1"/>
  <c r="D29" i="390"/>
  <c r="H28" i="390"/>
  <c r="G28" i="390"/>
  <c r="H27" i="390"/>
  <c r="G27" i="390"/>
  <c r="H26" i="390"/>
  <c r="G26" i="390"/>
  <c r="H25" i="390"/>
  <c r="G25" i="390"/>
  <c r="H24" i="390"/>
  <c r="G24" i="390"/>
  <c r="H23" i="390"/>
  <c r="G23" i="390"/>
  <c r="H22" i="390"/>
  <c r="G22" i="390"/>
  <c r="H21" i="390"/>
  <c r="G21" i="390"/>
  <c r="H20" i="390"/>
  <c r="G20" i="390"/>
  <c r="H19" i="390"/>
  <c r="G19" i="390"/>
  <c r="H18" i="390"/>
  <c r="G18" i="390"/>
  <c r="H17" i="390"/>
  <c r="G17" i="390"/>
  <c r="H16" i="390"/>
  <c r="G16" i="390"/>
  <c r="H15" i="390"/>
  <c r="G15" i="390"/>
  <c r="H14" i="390"/>
  <c r="G14" i="390"/>
  <c r="H13" i="390"/>
  <c r="G13" i="390"/>
  <c r="H12" i="390"/>
  <c r="G12" i="390"/>
  <c r="H11" i="390"/>
  <c r="G11" i="390"/>
  <c r="H10" i="390"/>
  <c r="G10" i="390"/>
  <c r="H9" i="390"/>
  <c r="G9" i="390"/>
  <c r="H8" i="390"/>
  <c r="G8" i="390"/>
  <c r="H7" i="390"/>
  <c r="G7" i="390"/>
  <c r="H6" i="390"/>
  <c r="G6" i="390"/>
  <c r="J3" i="390"/>
  <c r="F3" i="390"/>
  <c r="B3" i="390"/>
  <c r="F20" i="389"/>
  <c r="D11" i="389"/>
  <c r="D10" i="389"/>
  <c r="D9" i="389"/>
  <c r="D8" i="389"/>
  <c r="D7" i="389"/>
  <c r="J29" i="387"/>
  <c r="I29" i="387"/>
  <c r="F29" i="387"/>
  <c r="H29" i="387" s="1"/>
  <c r="E29" i="387"/>
  <c r="G29" i="387" s="1"/>
  <c r="D29" i="387"/>
  <c r="H28" i="387"/>
  <c r="G28" i="387"/>
  <c r="H27" i="387"/>
  <c r="G27" i="387"/>
  <c r="H26" i="387"/>
  <c r="G26" i="387"/>
  <c r="H25" i="387"/>
  <c r="G25" i="387"/>
  <c r="H24" i="387"/>
  <c r="G24" i="387"/>
  <c r="H23" i="387"/>
  <c r="G23" i="387"/>
  <c r="H22" i="387"/>
  <c r="G22" i="387"/>
  <c r="H21" i="387"/>
  <c r="G21" i="387"/>
  <c r="H20" i="387"/>
  <c r="G20" i="387"/>
  <c r="H19" i="387"/>
  <c r="G19" i="387"/>
  <c r="H18" i="387"/>
  <c r="G18" i="387"/>
  <c r="H17" i="387"/>
  <c r="G17" i="387"/>
  <c r="H16" i="387"/>
  <c r="G16" i="387"/>
  <c r="H15" i="387"/>
  <c r="G15" i="387"/>
  <c r="H14" i="387"/>
  <c r="G14" i="387"/>
  <c r="H13" i="387"/>
  <c r="G13" i="387"/>
  <c r="H12" i="387"/>
  <c r="G12" i="387"/>
  <c r="H11" i="387"/>
  <c r="G11" i="387"/>
  <c r="H10" i="387"/>
  <c r="G10" i="387"/>
  <c r="H9" i="387"/>
  <c r="G9" i="387"/>
  <c r="H8" i="387"/>
  <c r="G8" i="387"/>
  <c r="H7" i="387"/>
  <c r="G7" i="387"/>
  <c r="H6" i="387"/>
  <c r="G6" i="387"/>
  <c r="J3" i="387"/>
  <c r="F3" i="387"/>
  <c r="B3" i="387"/>
  <c r="F20" i="386"/>
  <c r="D11" i="386"/>
  <c r="D10" i="386"/>
  <c r="D9" i="386"/>
  <c r="D8" i="386"/>
  <c r="D7" i="386"/>
  <c r="J29" i="384"/>
  <c r="I29" i="384"/>
  <c r="F29" i="384"/>
  <c r="H29" i="384" s="1"/>
  <c r="E29" i="384"/>
  <c r="G29" i="384" s="1"/>
  <c r="D29" i="384"/>
  <c r="H28" i="384"/>
  <c r="G28" i="384"/>
  <c r="H27" i="384"/>
  <c r="G27" i="384"/>
  <c r="H26" i="384"/>
  <c r="G26" i="384"/>
  <c r="H25" i="384"/>
  <c r="G25" i="384"/>
  <c r="H24" i="384"/>
  <c r="G24" i="384"/>
  <c r="H23" i="384"/>
  <c r="G23" i="384"/>
  <c r="H22" i="384"/>
  <c r="G22" i="384"/>
  <c r="H21" i="384"/>
  <c r="G21" i="384"/>
  <c r="H20" i="384"/>
  <c r="G20" i="384"/>
  <c r="H19" i="384"/>
  <c r="G19" i="384"/>
  <c r="H18" i="384"/>
  <c r="G18" i="384"/>
  <c r="H17" i="384"/>
  <c r="G17" i="384"/>
  <c r="H16" i="384"/>
  <c r="G16" i="384"/>
  <c r="H15" i="384"/>
  <c r="G15" i="384"/>
  <c r="H14" i="384"/>
  <c r="G14" i="384"/>
  <c r="H13" i="384"/>
  <c r="G13" i="384"/>
  <c r="H12" i="384"/>
  <c r="G12" i="384"/>
  <c r="H11" i="384"/>
  <c r="G11" i="384"/>
  <c r="H10" i="384"/>
  <c r="G10" i="384"/>
  <c r="H9" i="384"/>
  <c r="G9" i="384"/>
  <c r="H8" i="384"/>
  <c r="G8" i="384"/>
  <c r="H7" i="384"/>
  <c r="G7" i="384"/>
  <c r="H6" i="384"/>
  <c r="G6" i="384"/>
  <c r="J3" i="384"/>
  <c r="F3" i="384"/>
  <c r="B3" i="384"/>
  <c r="D11" i="383"/>
  <c r="D10" i="383"/>
  <c r="D9" i="383"/>
  <c r="D8" i="383"/>
  <c r="D7" i="383"/>
  <c r="J29" i="381"/>
  <c r="I29" i="381"/>
  <c r="F29" i="381"/>
  <c r="H29" i="381" s="1"/>
  <c r="E29" i="381"/>
  <c r="G29" i="381" s="1"/>
  <c r="D29" i="381"/>
  <c r="H28" i="381"/>
  <c r="G28" i="381"/>
  <c r="H27" i="381"/>
  <c r="G27" i="381"/>
  <c r="H26" i="381"/>
  <c r="G26" i="381"/>
  <c r="H25" i="381"/>
  <c r="G25" i="381"/>
  <c r="H24" i="381"/>
  <c r="G24" i="381"/>
  <c r="H23" i="381"/>
  <c r="G23" i="381"/>
  <c r="H22" i="381"/>
  <c r="G22" i="381"/>
  <c r="H21" i="381"/>
  <c r="G21" i="381"/>
  <c r="H20" i="381"/>
  <c r="G20" i="381"/>
  <c r="H19" i="381"/>
  <c r="G19" i="381"/>
  <c r="H18" i="381"/>
  <c r="G18" i="381"/>
  <c r="H17" i="381"/>
  <c r="G17" i="381"/>
  <c r="H16" i="381"/>
  <c r="G16" i="381"/>
  <c r="H15" i="381"/>
  <c r="G15" i="381"/>
  <c r="H14" i="381"/>
  <c r="G14" i="381"/>
  <c r="H13" i="381"/>
  <c r="G13" i="381"/>
  <c r="H12" i="381"/>
  <c r="G12" i="381"/>
  <c r="H11" i="381"/>
  <c r="G11" i="381"/>
  <c r="H10" i="381"/>
  <c r="G10" i="381"/>
  <c r="H9" i="381"/>
  <c r="G9" i="381"/>
  <c r="H8" i="381"/>
  <c r="G8" i="381"/>
  <c r="H7" i="381"/>
  <c r="G7" i="381"/>
  <c r="H6" i="381"/>
  <c r="G6" i="381"/>
  <c r="J3" i="381"/>
  <c r="F3" i="381"/>
  <c r="B3" i="381"/>
  <c r="D11" i="380"/>
  <c r="D10" i="380"/>
  <c r="D9" i="380"/>
  <c r="D8" i="380"/>
  <c r="D7" i="380"/>
  <c r="J29" i="378"/>
  <c r="I29" i="378"/>
  <c r="F29" i="378"/>
  <c r="H29" i="378" s="1"/>
  <c r="E29" i="378"/>
  <c r="G29" i="378" s="1"/>
  <c r="D29" i="378"/>
  <c r="H28" i="378"/>
  <c r="G28" i="378"/>
  <c r="H27" i="378"/>
  <c r="G27" i="378"/>
  <c r="H26" i="378"/>
  <c r="G26" i="378"/>
  <c r="H25" i="378"/>
  <c r="G25" i="378"/>
  <c r="H24" i="378"/>
  <c r="G24" i="378"/>
  <c r="H23" i="378"/>
  <c r="G23" i="378"/>
  <c r="H22" i="378"/>
  <c r="G22" i="378"/>
  <c r="H21" i="378"/>
  <c r="G21" i="378"/>
  <c r="H20" i="378"/>
  <c r="G20" i="378"/>
  <c r="H19" i="378"/>
  <c r="G19" i="378"/>
  <c r="H18" i="378"/>
  <c r="G18" i="378"/>
  <c r="H17" i="378"/>
  <c r="G17" i="378"/>
  <c r="H16" i="378"/>
  <c r="G16" i="378"/>
  <c r="H15" i="378"/>
  <c r="G15" i="378"/>
  <c r="H14" i="378"/>
  <c r="G14" i="378"/>
  <c r="H13" i="378"/>
  <c r="G13" i="378"/>
  <c r="H12" i="378"/>
  <c r="G12" i="378"/>
  <c r="H11" i="378"/>
  <c r="G11" i="378"/>
  <c r="H10" i="378"/>
  <c r="G10" i="378"/>
  <c r="H9" i="378"/>
  <c r="G9" i="378"/>
  <c r="H8" i="378"/>
  <c r="G8" i="378"/>
  <c r="H7" i="378"/>
  <c r="G7" i="378"/>
  <c r="H6" i="378"/>
  <c r="G6" i="378"/>
  <c r="J3" i="378"/>
  <c r="F3" i="378"/>
  <c r="B3" i="378"/>
  <c r="D11" i="377"/>
  <c r="D10" i="377"/>
  <c r="D9" i="377"/>
  <c r="D8" i="377"/>
  <c r="D7" i="377"/>
  <c r="J29" i="375"/>
  <c r="I29" i="375"/>
  <c r="F29" i="375"/>
  <c r="H29" i="375" s="1"/>
  <c r="E29" i="375"/>
  <c r="G29" i="375" s="1"/>
  <c r="D29" i="375"/>
  <c r="H28" i="375"/>
  <c r="G28" i="375"/>
  <c r="H27" i="375"/>
  <c r="G27" i="375"/>
  <c r="H26" i="375"/>
  <c r="G26" i="375"/>
  <c r="H25" i="375"/>
  <c r="G25" i="375"/>
  <c r="H24" i="375"/>
  <c r="G24" i="375"/>
  <c r="H23" i="375"/>
  <c r="G23" i="375"/>
  <c r="H22" i="375"/>
  <c r="G22" i="375"/>
  <c r="H21" i="375"/>
  <c r="G21" i="375"/>
  <c r="H20" i="375"/>
  <c r="G20" i="375"/>
  <c r="H19" i="375"/>
  <c r="G19" i="375"/>
  <c r="H18" i="375"/>
  <c r="G18" i="375"/>
  <c r="H17" i="375"/>
  <c r="G17" i="375"/>
  <c r="H16" i="375"/>
  <c r="G16" i="375"/>
  <c r="H15" i="375"/>
  <c r="G15" i="375"/>
  <c r="H14" i="375"/>
  <c r="G14" i="375"/>
  <c r="H13" i="375"/>
  <c r="G13" i="375"/>
  <c r="H12" i="375"/>
  <c r="G12" i="375"/>
  <c r="H11" i="375"/>
  <c r="G11" i="375"/>
  <c r="H10" i="375"/>
  <c r="G10" i="375"/>
  <c r="H9" i="375"/>
  <c r="G9" i="375"/>
  <c r="H8" i="375"/>
  <c r="G8" i="375"/>
  <c r="H7" i="375"/>
  <c r="G7" i="375"/>
  <c r="H6" i="375"/>
  <c r="G6" i="375"/>
  <c r="J3" i="375"/>
  <c r="F3" i="375"/>
  <c r="B3" i="375"/>
  <c r="F20" i="374"/>
  <c r="D11" i="374"/>
  <c r="D10" i="374"/>
  <c r="D9" i="374"/>
  <c r="D8" i="374"/>
  <c r="D7" i="374"/>
  <c r="J29" i="372"/>
  <c r="I29" i="372"/>
  <c r="F29" i="372"/>
  <c r="H29" i="372" s="1"/>
  <c r="E29" i="372"/>
  <c r="G29" i="372" s="1"/>
  <c r="D29" i="372"/>
  <c r="H28" i="372"/>
  <c r="G28" i="372"/>
  <c r="H27" i="372"/>
  <c r="G27" i="372"/>
  <c r="H26" i="372"/>
  <c r="G26" i="372"/>
  <c r="H25" i="372"/>
  <c r="G25" i="372"/>
  <c r="H24" i="372"/>
  <c r="G24" i="372"/>
  <c r="H23" i="372"/>
  <c r="G23" i="372"/>
  <c r="H22" i="372"/>
  <c r="G22" i="372"/>
  <c r="H21" i="372"/>
  <c r="G21" i="372"/>
  <c r="H20" i="372"/>
  <c r="G20" i="372"/>
  <c r="H19" i="372"/>
  <c r="G19" i="372"/>
  <c r="H18" i="372"/>
  <c r="G18" i="372"/>
  <c r="H17" i="372"/>
  <c r="G17" i="372"/>
  <c r="H16" i="372"/>
  <c r="G16" i="372"/>
  <c r="H15" i="372"/>
  <c r="G15" i="372"/>
  <c r="H14" i="372"/>
  <c r="G14" i="372"/>
  <c r="H13" i="372"/>
  <c r="G13" i="372"/>
  <c r="H12" i="372"/>
  <c r="G12" i="372"/>
  <c r="H11" i="372"/>
  <c r="G11" i="372"/>
  <c r="H10" i="372"/>
  <c r="G10" i="372"/>
  <c r="H9" i="372"/>
  <c r="G9" i="372"/>
  <c r="H8" i="372"/>
  <c r="G8" i="372"/>
  <c r="H7" i="372"/>
  <c r="G7" i="372"/>
  <c r="H6" i="372"/>
  <c r="G6" i="372"/>
  <c r="J3" i="372"/>
  <c r="F3" i="372"/>
  <c r="B3" i="372"/>
  <c r="D11" i="371"/>
  <c r="D10" i="371"/>
  <c r="D9" i="371"/>
  <c r="D8" i="371"/>
  <c r="D7" i="371"/>
  <c r="J29" i="369"/>
  <c r="I29" i="369"/>
  <c r="G29" i="369"/>
  <c r="F29" i="369"/>
  <c r="H29" i="369" s="1"/>
  <c r="E29" i="369"/>
  <c r="D29" i="369"/>
  <c r="H28" i="369"/>
  <c r="G28" i="369"/>
  <c r="H27" i="369"/>
  <c r="G27" i="369"/>
  <c r="H26" i="369"/>
  <c r="G26" i="369"/>
  <c r="H25" i="369"/>
  <c r="G25" i="369"/>
  <c r="H24" i="369"/>
  <c r="G24" i="369"/>
  <c r="H23" i="369"/>
  <c r="G23" i="369"/>
  <c r="H22" i="369"/>
  <c r="G22" i="369"/>
  <c r="H21" i="369"/>
  <c r="G21" i="369"/>
  <c r="H20" i="369"/>
  <c r="G20" i="369"/>
  <c r="H19" i="369"/>
  <c r="G19" i="369"/>
  <c r="H18" i="369"/>
  <c r="G18" i="369"/>
  <c r="H17" i="369"/>
  <c r="G17" i="369"/>
  <c r="H16" i="369"/>
  <c r="G16" i="369"/>
  <c r="H15" i="369"/>
  <c r="G15" i="369"/>
  <c r="H14" i="369"/>
  <c r="G14" i="369"/>
  <c r="H13" i="369"/>
  <c r="G13" i="369"/>
  <c r="H12" i="369"/>
  <c r="G12" i="369"/>
  <c r="H11" i="369"/>
  <c r="G11" i="369"/>
  <c r="H10" i="369"/>
  <c r="G10" i="369"/>
  <c r="H9" i="369"/>
  <c r="G9" i="369"/>
  <c r="H8" i="369"/>
  <c r="G8" i="369"/>
  <c r="H7" i="369"/>
  <c r="G7" i="369"/>
  <c r="H6" i="369"/>
  <c r="G6" i="369"/>
  <c r="J3" i="369"/>
  <c r="F3" i="369"/>
  <c r="B3" i="369"/>
  <c r="F20" i="368"/>
  <c r="E20" i="368"/>
  <c r="D11" i="368"/>
  <c r="D10" i="368"/>
  <c r="D9" i="368"/>
  <c r="D8" i="368"/>
  <c r="D7" i="368"/>
  <c r="J29" i="366"/>
  <c r="I29" i="366"/>
  <c r="F29" i="366"/>
  <c r="H29" i="366" s="1"/>
  <c r="E29" i="366"/>
  <c r="G29" i="366" s="1"/>
  <c r="D29" i="366"/>
  <c r="H28" i="366"/>
  <c r="G28" i="366"/>
  <c r="H27" i="366"/>
  <c r="G27" i="366"/>
  <c r="H26" i="366"/>
  <c r="G26" i="366"/>
  <c r="H25" i="366"/>
  <c r="G25" i="366"/>
  <c r="H24" i="366"/>
  <c r="G24" i="366"/>
  <c r="H23" i="366"/>
  <c r="G23" i="366"/>
  <c r="H22" i="366"/>
  <c r="G22" i="366"/>
  <c r="H21" i="366"/>
  <c r="G21" i="366"/>
  <c r="H20" i="366"/>
  <c r="G20" i="366"/>
  <c r="H19" i="366"/>
  <c r="G19" i="366"/>
  <c r="H18" i="366"/>
  <c r="G18" i="366"/>
  <c r="H17" i="366"/>
  <c r="G17" i="366"/>
  <c r="H16" i="366"/>
  <c r="G16" i="366"/>
  <c r="H15" i="366"/>
  <c r="G15" i="366"/>
  <c r="H14" i="366"/>
  <c r="G14" i="366"/>
  <c r="H13" i="366"/>
  <c r="G13" i="366"/>
  <c r="H12" i="366"/>
  <c r="G12" i="366"/>
  <c r="H11" i="366"/>
  <c r="G11" i="366"/>
  <c r="H10" i="366"/>
  <c r="G10" i="366"/>
  <c r="H9" i="366"/>
  <c r="G9" i="366"/>
  <c r="H8" i="366"/>
  <c r="G8" i="366"/>
  <c r="H7" i="366"/>
  <c r="G7" i="366"/>
  <c r="H6" i="366"/>
  <c r="G6" i="366"/>
  <c r="J3" i="366"/>
  <c r="F3" i="366"/>
  <c r="B3" i="366"/>
  <c r="D11" i="365"/>
  <c r="D10" i="365"/>
  <c r="D9" i="365"/>
  <c r="D8" i="365"/>
  <c r="D7" i="365"/>
  <c r="J29" i="363"/>
  <c r="I29" i="363"/>
  <c r="F29" i="363"/>
  <c r="H29" i="363" s="1"/>
  <c r="E29" i="363"/>
  <c r="G29" i="363" s="1"/>
  <c r="D29" i="363"/>
  <c r="H28" i="363"/>
  <c r="G28" i="363"/>
  <c r="H27" i="363"/>
  <c r="G27" i="363"/>
  <c r="H26" i="363"/>
  <c r="G26" i="363"/>
  <c r="H25" i="363"/>
  <c r="G25" i="363"/>
  <c r="H24" i="363"/>
  <c r="G24" i="363"/>
  <c r="H23" i="363"/>
  <c r="G23" i="363"/>
  <c r="H22" i="363"/>
  <c r="G22" i="363"/>
  <c r="H21" i="363"/>
  <c r="G21" i="363"/>
  <c r="H20" i="363"/>
  <c r="G20" i="363"/>
  <c r="H19" i="363"/>
  <c r="G19" i="363"/>
  <c r="H18" i="363"/>
  <c r="G18" i="363"/>
  <c r="H17" i="363"/>
  <c r="G17" i="363"/>
  <c r="H16" i="363"/>
  <c r="G16" i="363"/>
  <c r="H15" i="363"/>
  <c r="G15" i="363"/>
  <c r="H14" i="363"/>
  <c r="G14" i="363"/>
  <c r="H13" i="363"/>
  <c r="G13" i="363"/>
  <c r="H12" i="363"/>
  <c r="G12" i="363"/>
  <c r="H11" i="363"/>
  <c r="G11" i="363"/>
  <c r="H10" i="363"/>
  <c r="G10" i="363"/>
  <c r="H9" i="363"/>
  <c r="G9" i="363"/>
  <c r="H8" i="363"/>
  <c r="G8" i="363"/>
  <c r="H7" i="363"/>
  <c r="G7" i="363"/>
  <c r="H6" i="363"/>
  <c r="G6" i="363"/>
  <c r="J3" i="363"/>
  <c r="F3" i="363"/>
  <c r="B3" i="363"/>
  <c r="D11" i="362"/>
  <c r="D10" i="362"/>
  <c r="D9" i="362"/>
  <c r="D8" i="362"/>
  <c r="D7" i="362"/>
  <c r="J29" i="360"/>
  <c r="I29" i="360"/>
  <c r="F29" i="360"/>
  <c r="E29" i="360"/>
  <c r="C20" i="359" s="1"/>
  <c r="D29" i="360"/>
  <c r="B20" i="359" s="1"/>
  <c r="F20" i="359" s="1"/>
  <c r="H28" i="360"/>
  <c r="G28" i="360"/>
  <c r="H27" i="360"/>
  <c r="G27" i="360"/>
  <c r="H26" i="360"/>
  <c r="G26" i="360"/>
  <c r="H25" i="360"/>
  <c r="G25" i="360"/>
  <c r="H24" i="360"/>
  <c r="G24" i="360"/>
  <c r="H23" i="360"/>
  <c r="G23" i="360"/>
  <c r="H22" i="360"/>
  <c r="G22" i="360"/>
  <c r="H21" i="360"/>
  <c r="G21" i="360"/>
  <c r="H20" i="360"/>
  <c r="G20" i="360"/>
  <c r="H19" i="360"/>
  <c r="G19" i="360"/>
  <c r="H18" i="360"/>
  <c r="G18" i="360"/>
  <c r="H17" i="360"/>
  <c r="G17" i="360"/>
  <c r="H16" i="360"/>
  <c r="G16" i="360"/>
  <c r="H15" i="360"/>
  <c r="G15" i="360"/>
  <c r="H14" i="360"/>
  <c r="G14" i="360"/>
  <c r="H13" i="360"/>
  <c r="G13" i="360"/>
  <c r="H12" i="360"/>
  <c r="G12" i="360"/>
  <c r="H11" i="360"/>
  <c r="G11" i="360"/>
  <c r="H10" i="360"/>
  <c r="G10" i="360"/>
  <c r="H9" i="360"/>
  <c r="G9" i="360"/>
  <c r="H8" i="360"/>
  <c r="G8" i="360"/>
  <c r="H7" i="360"/>
  <c r="G7" i="360"/>
  <c r="H6" i="360"/>
  <c r="G6" i="360"/>
  <c r="J3" i="360"/>
  <c r="F3" i="360"/>
  <c r="B3" i="360"/>
  <c r="D11" i="359"/>
  <c r="D10" i="359"/>
  <c r="D9" i="359"/>
  <c r="D8" i="359"/>
  <c r="D7" i="359"/>
  <c r="J29" i="357"/>
  <c r="I29" i="357"/>
  <c r="F29" i="357"/>
  <c r="E29" i="357"/>
  <c r="C20" i="356" s="1"/>
  <c r="D29" i="357"/>
  <c r="B20" i="356" s="1"/>
  <c r="F20" i="356" s="1"/>
  <c r="H28" i="357"/>
  <c r="G28" i="357"/>
  <c r="H27" i="357"/>
  <c r="G27" i="357"/>
  <c r="H26" i="357"/>
  <c r="G26" i="357"/>
  <c r="H25" i="357"/>
  <c r="G25" i="357"/>
  <c r="H24" i="357"/>
  <c r="G24" i="357"/>
  <c r="H23" i="357"/>
  <c r="G23" i="357"/>
  <c r="H22" i="357"/>
  <c r="G22" i="357"/>
  <c r="H21" i="357"/>
  <c r="G21" i="357"/>
  <c r="H20" i="357"/>
  <c r="G20" i="357"/>
  <c r="H19" i="357"/>
  <c r="G19" i="357"/>
  <c r="H18" i="357"/>
  <c r="G18" i="357"/>
  <c r="H17" i="357"/>
  <c r="G17" i="357"/>
  <c r="H16" i="357"/>
  <c r="G16" i="357"/>
  <c r="H15" i="357"/>
  <c r="G15" i="357"/>
  <c r="H14" i="357"/>
  <c r="G14" i="357"/>
  <c r="H13" i="357"/>
  <c r="G13" i="357"/>
  <c r="H12" i="357"/>
  <c r="G12" i="357"/>
  <c r="H11" i="357"/>
  <c r="G11" i="357"/>
  <c r="H10" i="357"/>
  <c r="G10" i="357"/>
  <c r="H9" i="357"/>
  <c r="G9" i="357"/>
  <c r="H8" i="357"/>
  <c r="G8" i="357"/>
  <c r="H7" i="357"/>
  <c r="G7" i="357"/>
  <c r="H6" i="357"/>
  <c r="G6" i="357"/>
  <c r="J3" i="357"/>
  <c r="F3" i="357"/>
  <c r="B3" i="357"/>
  <c r="D11" i="356"/>
  <c r="D10" i="356"/>
  <c r="D9" i="356"/>
  <c r="D8" i="356"/>
  <c r="D7" i="356"/>
  <c r="H20" i="215"/>
  <c r="G20" i="215"/>
  <c r="D20" i="215"/>
  <c r="D23" i="215" s="1"/>
  <c r="J29" i="216"/>
  <c r="I29" i="216"/>
  <c r="F29" i="216"/>
  <c r="E29" i="216"/>
  <c r="C20" i="215" s="1"/>
  <c r="C26" i="215" s="1"/>
  <c r="D29" i="216"/>
  <c r="B20" i="215" s="1"/>
  <c r="B26" i="215" s="1"/>
  <c r="H28" i="216"/>
  <c r="G28" i="216"/>
  <c r="H27" i="216"/>
  <c r="G27" i="216"/>
  <c r="H26" i="216"/>
  <c r="G26" i="216"/>
  <c r="H25" i="216"/>
  <c r="G25" i="216"/>
  <c r="H24" i="216"/>
  <c r="G24" i="216"/>
  <c r="H23" i="216"/>
  <c r="G23" i="216"/>
  <c r="H22" i="216"/>
  <c r="G22" i="216"/>
  <c r="H21" i="216"/>
  <c r="G21" i="216"/>
  <c r="H20" i="216"/>
  <c r="G20" i="216"/>
  <c r="H19" i="216"/>
  <c r="G19" i="216"/>
  <c r="H18" i="216"/>
  <c r="G18" i="216"/>
  <c r="H17" i="216"/>
  <c r="G17" i="216"/>
  <c r="H16" i="216"/>
  <c r="G16" i="216"/>
  <c r="H15" i="216"/>
  <c r="G15" i="216"/>
  <c r="H14" i="216"/>
  <c r="G14" i="216"/>
  <c r="H13" i="216"/>
  <c r="G13" i="216"/>
  <c r="H12" i="216"/>
  <c r="G12" i="216"/>
  <c r="H11" i="216"/>
  <c r="G11" i="216"/>
  <c r="H10" i="216"/>
  <c r="G10" i="216"/>
  <c r="H9" i="216"/>
  <c r="G9" i="216"/>
  <c r="H8" i="216"/>
  <c r="G8" i="216"/>
  <c r="H7" i="216"/>
  <c r="G7" i="216"/>
  <c r="H6" i="216"/>
  <c r="G6" i="216"/>
  <c r="J3" i="216"/>
  <c r="F3" i="216"/>
  <c r="B3" i="216"/>
  <c r="D11" i="215"/>
  <c r="D10" i="215"/>
  <c r="D9" i="215"/>
  <c r="D8" i="215"/>
  <c r="D7" i="215"/>
  <c r="G14" i="30"/>
  <c r="H14" i="30"/>
  <c r="C26" i="356" l="1"/>
  <c r="C26" i="359" s="1"/>
  <c r="C26" i="362" s="1"/>
  <c r="C26" i="365" s="1"/>
  <c r="C26" i="368" s="1"/>
  <c r="C26" i="371" s="1"/>
  <c r="C26" i="374" s="1"/>
  <c r="C26" i="377" s="1"/>
  <c r="C26" i="380" s="1"/>
  <c r="C26" i="383" s="1"/>
  <c r="C26" i="386" s="1"/>
  <c r="B26" i="356"/>
  <c r="B26" i="359" s="1"/>
  <c r="B26" i="362" s="1"/>
  <c r="F26" i="362" s="1"/>
  <c r="E26" i="215"/>
  <c r="F26" i="215"/>
  <c r="E26" i="356"/>
  <c r="F26" i="416"/>
  <c r="E26" i="413"/>
  <c r="F26" i="413"/>
  <c r="E26" i="410"/>
  <c r="F26" i="410"/>
  <c r="F20" i="410"/>
  <c r="F26" i="407"/>
  <c r="E26" i="407"/>
  <c r="E26" i="404"/>
  <c r="F26" i="401"/>
  <c r="F26" i="398"/>
  <c r="E26" i="398"/>
  <c r="F26" i="395"/>
  <c r="F26" i="392"/>
  <c r="E26" i="389"/>
  <c r="F26" i="356"/>
  <c r="D23" i="356"/>
  <c r="D23" i="359" s="1"/>
  <c r="D23" i="362" s="1"/>
  <c r="D23" i="365" s="1"/>
  <c r="D23" i="368" s="1"/>
  <c r="D23" i="371" s="1"/>
  <c r="D23" i="374" s="1"/>
  <c r="D23" i="377" s="1"/>
  <c r="D23" i="380" s="1"/>
  <c r="D23" i="383" s="1"/>
  <c r="D23" i="386" s="1"/>
  <c r="D23" i="389" s="1"/>
  <c r="D23" i="392" s="1"/>
  <c r="D23" i="395" s="1"/>
  <c r="D23" i="398" s="1"/>
  <c r="D23" i="401" s="1"/>
  <c r="D23" i="404" s="1"/>
  <c r="D23" i="407" s="1"/>
  <c r="D23" i="410" s="1"/>
  <c r="D23" i="413" s="1"/>
  <c r="D23" i="416" s="1"/>
  <c r="D23" i="419" s="1"/>
  <c r="D23" i="422" s="1"/>
  <c r="G29" i="360"/>
  <c r="H29" i="360"/>
  <c r="G29" i="357"/>
  <c r="H29" i="357"/>
  <c r="C20" i="422"/>
  <c r="E20" i="404"/>
  <c r="F20" i="380"/>
  <c r="E20" i="359"/>
  <c r="E20" i="422"/>
  <c r="E20" i="419"/>
  <c r="E20" i="416"/>
  <c r="E20" i="413"/>
  <c r="E20" i="410"/>
  <c r="E20" i="407"/>
  <c r="F20" i="407"/>
  <c r="E20" i="401"/>
  <c r="E20" i="398"/>
  <c r="E20" i="395"/>
  <c r="E20" i="392"/>
  <c r="E20" i="389"/>
  <c r="E20" i="386"/>
  <c r="E20" i="383"/>
  <c r="F20" i="377"/>
  <c r="E20" i="377"/>
  <c r="E20" i="374"/>
  <c r="E20" i="371"/>
  <c r="E20" i="365"/>
  <c r="E20" i="362"/>
  <c r="E20" i="356"/>
  <c r="E20" i="215"/>
  <c r="H29" i="216"/>
  <c r="G29" i="216"/>
  <c r="F20" i="215"/>
  <c r="D11" i="20"/>
  <c r="B26" i="365" l="1"/>
  <c r="E26" i="362"/>
  <c r="F26" i="422"/>
  <c r="E26" i="422"/>
  <c r="F26" i="419"/>
  <c r="E26" i="419"/>
  <c r="E26" i="359"/>
  <c r="F26" i="359"/>
  <c r="J29" i="36"/>
  <c r="H20" i="35" s="1"/>
  <c r="I29" i="36"/>
  <c r="G20" i="35" s="1"/>
  <c r="F29" i="36"/>
  <c r="D20" i="35" s="1"/>
  <c r="E29" i="36"/>
  <c r="C20" i="35" s="1"/>
  <c r="D29" i="36"/>
  <c r="B20" i="35" s="1"/>
  <c r="H28" i="36"/>
  <c r="G28" i="36"/>
  <c r="H27" i="36"/>
  <c r="G27" i="36"/>
  <c r="H26" i="36"/>
  <c r="G26" i="36"/>
  <c r="H25" i="36"/>
  <c r="G25" i="36"/>
  <c r="H24" i="36"/>
  <c r="G24" i="36"/>
  <c r="H23" i="36"/>
  <c r="G23" i="36"/>
  <c r="H22" i="36"/>
  <c r="G22" i="36"/>
  <c r="H21" i="36"/>
  <c r="G21" i="36"/>
  <c r="H20" i="36"/>
  <c r="G20" i="36"/>
  <c r="H19" i="36"/>
  <c r="G19" i="36"/>
  <c r="H18" i="36"/>
  <c r="G18" i="36"/>
  <c r="H17" i="36"/>
  <c r="G17" i="36"/>
  <c r="H16" i="36"/>
  <c r="G16" i="36"/>
  <c r="H15" i="36"/>
  <c r="G15" i="36"/>
  <c r="H14" i="36"/>
  <c r="G14" i="36"/>
  <c r="H13" i="36"/>
  <c r="G13" i="36"/>
  <c r="H12" i="36"/>
  <c r="G12" i="36"/>
  <c r="H11" i="36"/>
  <c r="G11" i="36"/>
  <c r="H10" i="36"/>
  <c r="G10" i="36"/>
  <c r="H9" i="36"/>
  <c r="G9" i="36"/>
  <c r="H8" i="36"/>
  <c r="G8" i="36"/>
  <c r="H7" i="36"/>
  <c r="G7" i="36"/>
  <c r="H6" i="36"/>
  <c r="G6" i="36"/>
  <c r="J3" i="36"/>
  <c r="F3" i="36"/>
  <c r="B3" i="36"/>
  <c r="D11" i="35"/>
  <c r="D10" i="35"/>
  <c r="D9" i="35"/>
  <c r="D8" i="35"/>
  <c r="D7" i="35"/>
  <c r="J29" i="33"/>
  <c r="H20" i="32" s="1"/>
  <c r="I29" i="33"/>
  <c r="G20" i="32" s="1"/>
  <c r="F29" i="33"/>
  <c r="D20" i="32" s="1"/>
  <c r="E29" i="33"/>
  <c r="C20" i="32" s="1"/>
  <c r="D29" i="33"/>
  <c r="B20" i="32" s="1"/>
  <c r="H28" i="33"/>
  <c r="G28" i="33"/>
  <c r="H27" i="33"/>
  <c r="G27" i="33"/>
  <c r="H26" i="33"/>
  <c r="G26" i="33"/>
  <c r="H25" i="33"/>
  <c r="G25" i="33"/>
  <c r="H24" i="33"/>
  <c r="G24" i="33"/>
  <c r="H23" i="33"/>
  <c r="G23" i="33"/>
  <c r="H22" i="33"/>
  <c r="G22" i="33"/>
  <c r="H21" i="33"/>
  <c r="G21" i="33"/>
  <c r="H20" i="33"/>
  <c r="G20" i="33"/>
  <c r="H19" i="33"/>
  <c r="G19" i="33"/>
  <c r="H18" i="33"/>
  <c r="G18" i="33"/>
  <c r="H17" i="33"/>
  <c r="G17" i="33"/>
  <c r="H16" i="33"/>
  <c r="G16" i="33"/>
  <c r="H15" i="33"/>
  <c r="G15" i="33"/>
  <c r="H14" i="33"/>
  <c r="G14" i="33"/>
  <c r="H13" i="33"/>
  <c r="G13" i="33"/>
  <c r="H12" i="33"/>
  <c r="G12" i="33"/>
  <c r="H11" i="33"/>
  <c r="G11" i="33"/>
  <c r="H10" i="33"/>
  <c r="G10" i="33"/>
  <c r="H9" i="33"/>
  <c r="G9" i="33"/>
  <c r="H8" i="33"/>
  <c r="G8" i="33"/>
  <c r="H7" i="33"/>
  <c r="G7" i="33"/>
  <c r="H6" i="33"/>
  <c r="G6" i="33"/>
  <c r="J3" i="33"/>
  <c r="F3" i="33"/>
  <c r="B3" i="33"/>
  <c r="D11" i="32"/>
  <c r="D10" i="32"/>
  <c r="D9" i="32"/>
  <c r="D8" i="32"/>
  <c r="D7" i="32"/>
  <c r="J29" i="30"/>
  <c r="H20" i="29" s="1"/>
  <c r="I29" i="30"/>
  <c r="G20" i="29" s="1"/>
  <c r="F29" i="30"/>
  <c r="D20" i="29" s="1"/>
  <c r="E29" i="30"/>
  <c r="C20" i="29" s="1"/>
  <c r="D29" i="30"/>
  <c r="H29" i="30" s="1"/>
  <c r="H28" i="30"/>
  <c r="G28" i="30"/>
  <c r="H27" i="30"/>
  <c r="G27" i="30"/>
  <c r="H26" i="30"/>
  <c r="G26" i="30"/>
  <c r="H25" i="30"/>
  <c r="G25" i="30"/>
  <c r="H24" i="30"/>
  <c r="G24" i="30"/>
  <c r="H23" i="30"/>
  <c r="G23" i="30"/>
  <c r="H22" i="30"/>
  <c r="G22" i="30"/>
  <c r="H21" i="30"/>
  <c r="G21" i="30"/>
  <c r="H20" i="30"/>
  <c r="G20" i="30"/>
  <c r="H19" i="30"/>
  <c r="G19" i="30"/>
  <c r="H18" i="30"/>
  <c r="G18" i="30"/>
  <c r="H17" i="30"/>
  <c r="G17" i="30"/>
  <c r="H16" i="30"/>
  <c r="G16" i="30"/>
  <c r="H15" i="30"/>
  <c r="G15" i="30"/>
  <c r="H13" i="30"/>
  <c r="G13" i="30"/>
  <c r="H12" i="30"/>
  <c r="G12" i="30"/>
  <c r="H11" i="30"/>
  <c r="G11" i="30"/>
  <c r="H10" i="30"/>
  <c r="G10" i="30"/>
  <c r="H9" i="30"/>
  <c r="G9" i="30"/>
  <c r="H8" i="30"/>
  <c r="G8" i="30"/>
  <c r="H7" i="30"/>
  <c r="G7" i="30"/>
  <c r="H6" i="30"/>
  <c r="G6" i="30"/>
  <c r="J3" i="30"/>
  <c r="F3" i="30"/>
  <c r="B3" i="30"/>
  <c r="D11" i="29"/>
  <c r="D10" i="29"/>
  <c r="D9" i="29"/>
  <c r="D8" i="29"/>
  <c r="D7" i="29"/>
  <c r="J30" i="27"/>
  <c r="I30" i="27"/>
  <c r="G20" i="26" s="1"/>
  <c r="F30" i="27"/>
  <c r="E30" i="27"/>
  <c r="C20" i="26" s="1"/>
  <c r="D30" i="27"/>
  <c r="B20" i="26" s="1"/>
  <c r="H29" i="27"/>
  <c r="G29" i="27"/>
  <c r="H28" i="27"/>
  <c r="G28" i="27"/>
  <c r="H27" i="27"/>
  <c r="G27" i="27"/>
  <c r="H26" i="27"/>
  <c r="G26" i="27"/>
  <c r="H25" i="27"/>
  <c r="G25" i="27"/>
  <c r="H24" i="27"/>
  <c r="G24" i="27"/>
  <c r="H23" i="27"/>
  <c r="G23" i="27"/>
  <c r="H22" i="27"/>
  <c r="G22" i="27"/>
  <c r="H21" i="27"/>
  <c r="G21" i="27"/>
  <c r="H20" i="27"/>
  <c r="G20" i="27"/>
  <c r="H19" i="27"/>
  <c r="G19" i="27"/>
  <c r="H18" i="27"/>
  <c r="G18" i="27"/>
  <c r="H17" i="27"/>
  <c r="G17" i="27"/>
  <c r="H16" i="27"/>
  <c r="G16" i="27"/>
  <c r="H15" i="27"/>
  <c r="G15" i="27"/>
  <c r="H14" i="27"/>
  <c r="G14" i="27"/>
  <c r="H13" i="27"/>
  <c r="G13" i="27"/>
  <c r="H12" i="27"/>
  <c r="G12" i="27"/>
  <c r="H11" i="27"/>
  <c r="G11" i="27"/>
  <c r="H10" i="27"/>
  <c r="G10" i="27"/>
  <c r="H9" i="27"/>
  <c r="G9" i="27"/>
  <c r="H8" i="27"/>
  <c r="G8" i="27"/>
  <c r="H7" i="27"/>
  <c r="G7" i="27"/>
  <c r="H6" i="27"/>
  <c r="G6" i="27"/>
  <c r="J3" i="27"/>
  <c r="F3" i="27"/>
  <c r="B3" i="27"/>
  <c r="H20" i="26"/>
  <c r="D20" i="26"/>
  <c r="D11" i="26"/>
  <c r="D10" i="26"/>
  <c r="D9" i="26"/>
  <c r="D8" i="26"/>
  <c r="D7" i="26"/>
  <c r="J30" i="24"/>
  <c r="H20" i="23" s="1"/>
  <c r="I30" i="24"/>
  <c r="G20" i="23" s="1"/>
  <c r="F30" i="24"/>
  <c r="E30" i="24"/>
  <c r="D30" i="24"/>
  <c r="B20" i="23" s="1"/>
  <c r="H29" i="24"/>
  <c r="G29" i="24"/>
  <c r="H28" i="24"/>
  <c r="G28" i="24"/>
  <c r="H27" i="24"/>
  <c r="G27" i="24"/>
  <c r="H26" i="24"/>
  <c r="G26" i="24"/>
  <c r="H25" i="24"/>
  <c r="G25" i="24"/>
  <c r="H24" i="24"/>
  <c r="G24" i="24"/>
  <c r="H23" i="24"/>
  <c r="G23" i="24"/>
  <c r="H22" i="24"/>
  <c r="G22" i="24"/>
  <c r="H21" i="24"/>
  <c r="G21" i="24"/>
  <c r="H20" i="24"/>
  <c r="G20" i="24"/>
  <c r="H19" i="24"/>
  <c r="G19" i="24"/>
  <c r="H18" i="24"/>
  <c r="G18" i="24"/>
  <c r="H17" i="24"/>
  <c r="G17" i="24"/>
  <c r="H16" i="24"/>
  <c r="G16" i="24"/>
  <c r="H15" i="24"/>
  <c r="G15" i="24"/>
  <c r="H14" i="24"/>
  <c r="G14" i="24"/>
  <c r="H13" i="24"/>
  <c r="G13" i="24"/>
  <c r="H12" i="24"/>
  <c r="G12" i="24"/>
  <c r="H11" i="24"/>
  <c r="G11" i="24"/>
  <c r="H10" i="24"/>
  <c r="G10" i="24"/>
  <c r="H9" i="24"/>
  <c r="G9" i="24"/>
  <c r="H8" i="24"/>
  <c r="G8" i="24"/>
  <c r="H7" i="24"/>
  <c r="G7" i="24"/>
  <c r="H6" i="24"/>
  <c r="G6" i="24"/>
  <c r="J3" i="24"/>
  <c r="F3" i="24"/>
  <c r="B3" i="24"/>
  <c r="D11" i="23"/>
  <c r="D10" i="23"/>
  <c r="D9" i="23"/>
  <c r="D8" i="23"/>
  <c r="D7" i="23"/>
  <c r="J30" i="21"/>
  <c r="I30" i="21"/>
  <c r="F30" i="21"/>
  <c r="D20" i="20" s="1"/>
  <c r="E30" i="21"/>
  <c r="D30" i="21"/>
  <c r="H29" i="21"/>
  <c r="G29" i="21"/>
  <c r="H28" i="21"/>
  <c r="G28" i="21"/>
  <c r="H27" i="21"/>
  <c r="G27" i="21"/>
  <c r="H26" i="21"/>
  <c r="G26" i="21"/>
  <c r="H25" i="21"/>
  <c r="G25" i="21"/>
  <c r="H24" i="21"/>
  <c r="G24" i="21"/>
  <c r="H23" i="21"/>
  <c r="G23" i="21"/>
  <c r="H22" i="21"/>
  <c r="G22" i="21"/>
  <c r="H21" i="21"/>
  <c r="G21" i="21"/>
  <c r="H20" i="21"/>
  <c r="G20" i="21"/>
  <c r="H19" i="21"/>
  <c r="G19" i="21"/>
  <c r="H18" i="21"/>
  <c r="G18" i="21"/>
  <c r="H17" i="21"/>
  <c r="G17" i="21"/>
  <c r="H16" i="21"/>
  <c r="G16" i="21"/>
  <c r="H15" i="21"/>
  <c r="G15" i="21"/>
  <c r="H14" i="21"/>
  <c r="G14" i="21"/>
  <c r="H13" i="21"/>
  <c r="G13" i="21"/>
  <c r="H12" i="21"/>
  <c r="G12" i="21"/>
  <c r="H11" i="21"/>
  <c r="G11" i="21"/>
  <c r="H10" i="21"/>
  <c r="G10" i="21"/>
  <c r="H9" i="21"/>
  <c r="G9" i="21"/>
  <c r="H8" i="21"/>
  <c r="G8" i="21"/>
  <c r="H6" i="21"/>
  <c r="G6" i="21"/>
  <c r="F3" i="21"/>
  <c r="B3" i="21"/>
  <c r="D10" i="20"/>
  <c r="D9" i="20"/>
  <c r="D8" i="20"/>
  <c r="D7" i="20"/>
  <c r="J30" i="18"/>
  <c r="I30" i="18"/>
  <c r="F30" i="18"/>
  <c r="E30" i="18"/>
  <c r="D30" i="18"/>
  <c r="H29" i="18"/>
  <c r="G29" i="18"/>
  <c r="H28" i="18"/>
  <c r="G28" i="18"/>
  <c r="H27" i="18"/>
  <c r="G27" i="18"/>
  <c r="H26" i="18"/>
  <c r="G26" i="18"/>
  <c r="H25" i="18"/>
  <c r="G25" i="18"/>
  <c r="H24" i="18"/>
  <c r="G24" i="18"/>
  <c r="H23" i="18"/>
  <c r="G23" i="18"/>
  <c r="H22" i="18"/>
  <c r="G22" i="18"/>
  <c r="H21" i="18"/>
  <c r="G21" i="18"/>
  <c r="H20" i="18"/>
  <c r="G20" i="18"/>
  <c r="H19" i="18"/>
  <c r="G19" i="18"/>
  <c r="H18" i="18"/>
  <c r="G18" i="18"/>
  <c r="H17" i="18"/>
  <c r="G17" i="18"/>
  <c r="H16" i="18"/>
  <c r="G16" i="18"/>
  <c r="H15" i="18"/>
  <c r="G15" i="18"/>
  <c r="H14" i="18"/>
  <c r="G14" i="18"/>
  <c r="H13" i="18"/>
  <c r="G13" i="18"/>
  <c r="H12" i="18"/>
  <c r="G12" i="18"/>
  <c r="H11" i="18"/>
  <c r="G11" i="18"/>
  <c r="H10" i="18"/>
  <c r="G10" i="18"/>
  <c r="H9" i="18"/>
  <c r="G9" i="18"/>
  <c r="H7" i="18"/>
  <c r="G7" i="18"/>
  <c r="H6" i="18"/>
  <c r="G6" i="18"/>
  <c r="F3" i="18"/>
  <c r="B3" i="18"/>
  <c r="D20" i="17"/>
  <c r="D11" i="17"/>
  <c r="D10" i="17"/>
  <c r="D9" i="17"/>
  <c r="D8" i="17"/>
  <c r="D7" i="17"/>
  <c r="B3" i="15"/>
  <c r="F3" i="15"/>
  <c r="J29" i="15"/>
  <c r="I29" i="15"/>
  <c r="F29" i="15"/>
  <c r="E29" i="15"/>
  <c r="D29" i="15"/>
  <c r="H28" i="15"/>
  <c r="G28" i="15"/>
  <c r="H27" i="15"/>
  <c r="G27" i="15"/>
  <c r="H26" i="15"/>
  <c r="G26" i="15"/>
  <c r="H25" i="15"/>
  <c r="G25" i="15"/>
  <c r="H24" i="15"/>
  <c r="G24" i="15"/>
  <c r="H23" i="15"/>
  <c r="G23" i="15"/>
  <c r="H22" i="15"/>
  <c r="G22" i="15"/>
  <c r="H21" i="15"/>
  <c r="G21" i="15"/>
  <c r="H20" i="15"/>
  <c r="G20" i="15"/>
  <c r="H19" i="15"/>
  <c r="G19" i="15"/>
  <c r="H18" i="15"/>
  <c r="G18" i="15"/>
  <c r="H17" i="15"/>
  <c r="G17" i="15"/>
  <c r="H16" i="15"/>
  <c r="G16" i="15"/>
  <c r="H15" i="15"/>
  <c r="G15" i="15"/>
  <c r="H14" i="15"/>
  <c r="G14" i="15"/>
  <c r="H13" i="15"/>
  <c r="G13" i="15"/>
  <c r="H12" i="15"/>
  <c r="G12" i="15"/>
  <c r="H11" i="15"/>
  <c r="G11" i="15"/>
  <c r="H10" i="15"/>
  <c r="G10" i="15"/>
  <c r="H9" i="15"/>
  <c r="G9" i="15"/>
  <c r="H8" i="15"/>
  <c r="G8" i="15"/>
  <c r="H7" i="15"/>
  <c r="G7" i="15"/>
  <c r="H6" i="15"/>
  <c r="G6" i="15"/>
  <c r="D20" i="14"/>
  <c r="D11" i="14"/>
  <c r="D10" i="14"/>
  <c r="D9" i="14"/>
  <c r="D8" i="14"/>
  <c r="D7" i="14"/>
  <c r="J29" i="12"/>
  <c r="I29" i="12"/>
  <c r="F29" i="12"/>
  <c r="D20" i="11" s="1"/>
  <c r="E29" i="12"/>
  <c r="D29" i="12"/>
  <c r="H29" i="12" s="1"/>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G11" i="12"/>
  <c r="H10" i="12"/>
  <c r="G10" i="12"/>
  <c r="H9" i="12"/>
  <c r="G9" i="12"/>
  <c r="H8" i="12"/>
  <c r="G8" i="12"/>
  <c r="H7" i="12"/>
  <c r="G7" i="12"/>
  <c r="H6" i="12"/>
  <c r="G6" i="12"/>
  <c r="D10" i="11"/>
  <c r="D9" i="11"/>
  <c r="D8" i="11"/>
  <c r="D7" i="11"/>
  <c r="J29" i="9"/>
  <c r="H20" i="8" s="1"/>
  <c r="I29" i="9"/>
  <c r="G20" i="8" s="1"/>
  <c r="F29" i="9"/>
  <c r="D20" i="8" s="1"/>
  <c r="E29" i="9"/>
  <c r="D29" i="9"/>
  <c r="H28" i="9"/>
  <c r="G28" i="9"/>
  <c r="H27" i="9"/>
  <c r="G27" i="9"/>
  <c r="H26" i="9"/>
  <c r="G26" i="9"/>
  <c r="H25" i="9"/>
  <c r="G25" i="9"/>
  <c r="H24" i="9"/>
  <c r="G24" i="9"/>
  <c r="H23" i="9"/>
  <c r="G23" i="9"/>
  <c r="H22" i="9"/>
  <c r="G22" i="9"/>
  <c r="H21" i="9"/>
  <c r="G21" i="9"/>
  <c r="H20" i="9"/>
  <c r="G20" i="9"/>
  <c r="H19" i="9"/>
  <c r="G19" i="9"/>
  <c r="H18" i="9"/>
  <c r="G18" i="9"/>
  <c r="H17" i="9"/>
  <c r="G17" i="9"/>
  <c r="H16" i="9"/>
  <c r="G16" i="9"/>
  <c r="H15" i="9"/>
  <c r="G15" i="9"/>
  <c r="H14" i="9"/>
  <c r="G14" i="9"/>
  <c r="H13" i="9"/>
  <c r="G13" i="9"/>
  <c r="H12" i="9"/>
  <c r="G12" i="9"/>
  <c r="H11" i="9"/>
  <c r="G11" i="9"/>
  <c r="H10" i="9"/>
  <c r="G10" i="9"/>
  <c r="H9" i="9"/>
  <c r="G9" i="9"/>
  <c r="H8" i="9"/>
  <c r="G8" i="9"/>
  <c r="H7" i="9"/>
  <c r="G7" i="9"/>
  <c r="H6" i="9"/>
  <c r="G6" i="9"/>
  <c r="D10" i="8"/>
  <c r="D9" i="8"/>
  <c r="D8" i="8"/>
  <c r="D7" i="8"/>
  <c r="D8" i="5"/>
  <c r="D7" i="5"/>
  <c r="D10" i="5"/>
  <c r="F3" i="12" s="1"/>
  <c r="D9" i="5"/>
  <c r="B3" i="6" s="1"/>
  <c r="F3" i="2"/>
  <c r="B3" i="2"/>
  <c r="J28" i="6"/>
  <c r="H20" i="5" s="1"/>
  <c r="I28" i="6"/>
  <c r="G20" i="5" s="1"/>
  <c r="F28" i="6"/>
  <c r="D20" i="5" s="1"/>
  <c r="E28" i="6"/>
  <c r="D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H11" i="6"/>
  <c r="G11" i="6"/>
  <c r="H10" i="6"/>
  <c r="G10" i="6"/>
  <c r="H9" i="6"/>
  <c r="G9" i="6"/>
  <c r="H8" i="6"/>
  <c r="G8" i="6"/>
  <c r="H7" i="6"/>
  <c r="G7" i="6"/>
  <c r="H6" i="6"/>
  <c r="G6" i="6"/>
  <c r="E26" i="365" l="1"/>
  <c r="B26" i="368"/>
  <c r="F26" i="365"/>
  <c r="B20" i="29"/>
  <c r="G29" i="12"/>
  <c r="F3" i="9"/>
  <c r="F3" i="6"/>
  <c r="B3" i="12"/>
  <c r="G29" i="36"/>
  <c r="G29" i="33"/>
  <c r="G29" i="30"/>
  <c r="G30" i="27"/>
  <c r="G30" i="24"/>
  <c r="H30" i="24"/>
  <c r="G30" i="21"/>
  <c r="G30" i="18"/>
  <c r="G29" i="15"/>
  <c r="F20" i="11"/>
  <c r="H29" i="9"/>
  <c r="G29" i="9"/>
  <c r="F20" i="8"/>
  <c r="B3" i="9"/>
  <c r="F20" i="35"/>
  <c r="E20" i="35"/>
  <c r="H29" i="36"/>
  <c r="F20" i="32"/>
  <c r="E20" i="32"/>
  <c r="H29" i="33"/>
  <c r="F20" i="26"/>
  <c r="E20" i="26"/>
  <c r="H30" i="27"/>
  <c r="F20" i="23"/>
  <c r="C20" i="23"/>
  <c r="D20" i="23"/>
  <c r="E20" i="20"/>
  <c r="F20" i="20"/>
  <c r="H30" i="21"/>
  <c r="F20" i="17"/>
  <c r="E20" i="17"/>
  <c r="H30" i="18"/>
  <c r="F20" i="14"/>
  <c r="E20" i="14"/>
  <c r="H29" i="15"/>
  <c r="H28" i="6"/>
  <c r="G28" i="6"/>
  <c r="C20" i="5"/>
  <c r="H28" i="2"/>
  <c r="H27" i="2"/>
  <c r="H26" i="2"/>
  <c r="H25" i="2"/>
  <c r="H24" i="2"/>
  <c r="H23" i="2"/>
  <c r="H22" i="2"/>
  <c r="H21" i="2"/>
  <c r="H20" i="2"/>
  <c r="H19" i="2"/>
  <c r="H18" i="2"/>
  <c r="H17" i="2"/>
  <c r="H16" i="2"/>
  <c r="H15" i="2"/>
  <c r="H14" i="2"/>
  <c r="H13" i="2"/>
  <c r="H12" i="2"/>
  <c r="H11" i="2"/>
  <c r="H10" i="2"/>
  <c r="H9" i="2"/>
  <c r="H8" i="2"/>
  <c r="H7" i="2"/>
  <c r="G28" i="2"/>
  <c r="G27" i="2"/>
  <c r="G26" i="2"/>
  <c r="G25" i="2"/>
  <c r="G24" i="2"/>
  <c r="G23" i="2"/>
  <c r="G22" i="2"/>
  <c r="G21" i="2"/>
  <c r="G20" i="2"/>
  <c r="G19" i="2"/>
  <c r="G18" i="2"/>
  <c r="G17" i="2"/>
  <c r="G16" i="2"/>
  <c r="G15" i="2"/>
  <c r="G14" i="2"/>
  <c r="G13" i="2"/>
  <c r="G12" i="2"/>
  <c r="G11" i="2"/>
  <c r="G10" i="2"/>
  <c r="G9" i="2"/>
  <c r="G8" i="2"/>
  <c r="G7" i="2"/>
  <c r="F26" i="368" l="1"/>
  <c r="B26" i="371"/>
  <c r="E26" i="368"/>
  <c r="F20" i="29"/>
  <c r="E20" i="29"/>
  <c r="E20" i="11"/>
  <c r="E20" i="8"/>
  <c r="E20" i="23"/>
  <c r="B26" i="374" l="1"/>
  <c r="F26" i="371"/>
  <c r="E26" i="371"/>
  <c r="J29" i="2"/>
  <c r="H20" i="1" s="1"/>
  <c r="H23" i="5" s="1"/>
  <c r="H23" i="8" s="1"/>
  <c r="H23" i="11" s="1"/>
  <c r="H23" i="14" s="1"/>
  <c r="H23" i="17" s="1"/>
  <c r="H23" i="20" s="1"/>
  <c r="H23" i="23" s="1"/>
  <c r="H23" i="26" s="1"/>
  <c r="H23" i="29" s="1"/>
  <c r="H23" i="32" s="1"/>
  <c r="H23" i="35" s="1"/>
  <c r="H23" i="215" s="1"/>
  <c r="H23" i="356" s="1"/>
  <c r="H23" i="359" s="1"/>
  <c r="H23" i="362" s="1"/>
  <c r="H23" i="365" s="1"/>
  <c r="H23" i="368" s="1"/>
  <c r="H23" i="371" s="1"/>
  <c r="H23" i="374" s="1"/>
  <c r="H23" i="377" s="1"/>
  <c r="H23" i="380" s="1"/>
  <c r="H23" i="383" s="1"/>
  <c r="H23" i="386" s="1"/>
  <c r="H23" i="389" s="1"/>
  <c r="H23" i="392" s="1"/>
  <c r="H23" i="395" s="1"/>
  <c r="H23" i="398" s="1"/>
  <c r="H23" i="401" s="1"/>
  <c r="H23" i="404" s="1"/>
  <c r="H23" i="407" s="1"/>
  <c r="H23" i="410" s="1"/>
  <c r="H23" i="413" s="1"/>
  <c r="H23" i="416" s="1"/>
  <c r="H23" i="419" s="1"/>
  <c r="H23" i="422" s="1"/>
  <c r="I29" i="2"/>
  <c r="G20" i="1" s="1"/>
  <c r="G23" i="5" s="1"/>
  <c r="G23" i="8" s="1"/>
  <c r="G23" i="11" s="1"/>
  <c r="G23" i="14" s="1"/>
  <c r="G23" i="17" s="1"/>
  <c r="G23" i="20" s="1"/>
  <c r="G23" i="23" s="1"/>
  <c r="G23" i="26" s="1"/>
  <c r="G23" i="29" s="1"/>
  <c r="G23" i="32" s="1"/>
  <c r="G23" i="35" s="1"/>
  <c r="G23" i="215" s="1"/>
  <c r="G23" i="356" s="1"/>
  <c r="G23" i="359" s="1"/>
  <c r="G23" i="362" s="1"/>
  <c r="G23" i="365" s="1"/>
  <c r="G23" i="368" s="1"/>
  <c r="G23" i="371" s="1"/>
  <c r="G23" i="374" s="1"/>
  <c r="G23" i="377" s="1"/>
  <c r="G23" i="380" s="1"/>
  <c r="G23" i="383" s="1"/>
  <c r="G23" i="386" s="1"/>
  <c r="G23" i="389" s="1"/>
  <c r="G23" i="392" s="1"/>
  <c r="G23" i="395" s="1"/>
  <c r="G23" i="398" s="1"/>
  <c r="G23" i="401" s="1"/>
  <c r="G23" i="404" s="1"/>
  <c r="G23" i="407" s="1"/>
  <c r="G23" i="410" s="1"/>
  <c r="G23" i="413" s="1"/>
  <c r="G23" i="416" s="1"/>
  <c r="G23" i="419" s="1"/>
  <c r="G23" i="422" s="1"/>
  <c r="F29" i="2"/>
  <c r="E29" i="2"/>
  <c r="C20" i="1" s="1"/>
  <c r="D29" i="2"/>
  <c r="H6" i="2"/>
  <c r="G6" i="2"/>
  <c r="F26" i="374" l="1"/>
  <c r="B26" i="377"/>
  <c r="E26" i="374"/>
  <c r="D20" i="1"/>
  <c r="D23" i="5" s="1"/>
  <c r="D23" i="8" s="1"/>
  <c r="D23" i="11" s="1"/>
  <c r="D23" i="14" s="1"/>
  <c r="D23" i="17" s="1"/>
  <c r="D23" i="20" s="1"/>
  <c r="D23" i="23" s="1"/>
  <c r="D23" i="26" s="1"/>
  <c r="D23" i="29" s="1"/>
  <c r="D23" i="32" s="1"/>
  <c r="D23" i="35" s="1"/>
  <c r="C23" i="5"/>
  <c r="C23" i="8" s="1"/>
  <c r="C23" i="11" s="1"/>
  <c r="C23" i="14" s="1"/>
  <c r="C23" i="17" s="1"/>
  <c r="C23" i="20" s="1"/>
  <c r="C23" i="23" s="1"/>
  <c r="C23" i="26" s="1"/>
  <c r="C23" i="29" s="1"/>
  <c r="C23" i="32" s="1"/>
  <c r="C23" i="35" s="1"/>
  <c r="C23" i="215" s="1"/>
  <c r="C23" i="356" s="1"/>
  <c r="C23" i="359" s="1"/>
  <c r="C23" i="362" s="1"/>
  <c r="C23" i="365" s="1"/>
  <c r="C23" i="368" s="1"/>
  <c r="C23" i="371" s="1"/>
  <c r="C23" i="374" s="1"/>
  <c r="C23" i="377" s="1"/>
  <c r="C23" i="380" s="1"/>
  <c r="C23" i="383" s="1"/>
  <c r="C23" i="386" s="1"/>
  <c r="C23" i="389" s="1"/>
  <c r="C23" i="392" s="1"/>
  <c r="C23" i="395" s="1"/>
  <c r="C23" i="398" s="1"/>
  <c r="C23" i="401" s="1"/>
  <c r="C23" i="404" s="1"/>
  <c r="C23" i="407" s="1"/>
  <c r="C23" i="410" s="1"/>
  <c r="C23" i="413" s="1"/>
  <c r="C23" i="416" s="1"/>
  <c r="C23" i="419" s="1"/>
  <c r="C23" i="422" s="1"/>
  <c r="B23" i="5"/>
  <c r="G29" i="2"/>
  <c r="H29" i="2"/>
  <c r="E26" i="377" l="1"/>
  <c r="B26" i="380"/>
  <c r="F26" i="377"/>
  <c r="B23" i="8"/>
  <c r="E23" i="5"/>
  <c r="F23" i="5"/>
  <c r="F20" i="1"/>
  <c r="E20" i="1"/>
  <c r="F20" i="5"/>
  <c r="E20" i="5"/>
  <c r="B26" i="383" l="1"/>
  <c r="E26" i="380"/>
  <c r="F26" i="380"/>
  <c r="B23" i="11"/>
  <c r="F23" i="8"/>
  <c r="E23" i="8"/>
  <c r="B26" i="386" l="1"/>
  <c r="E26" i="383"/>
  <c r="F26" i="383"/>
  <c r="B23" i="14"/>
  <c r="F23" i="11"/>
  <c r="E23" i="11"/>
  <c r="E26" i="386" l="1"/>
  <c r="F26" i="386"/>
  <c r="B23" i="17"/>
  <c r="E23" i="14"/>
  <c r="F23" i="14"/>
  <c r="B23" i="20" l="1"/>
  <c r="F23" i="17"/>
  <c r="E23" i="17"/>
  <c r="B23" i="23" l="1"/>
  <c r="F23" i="20"/>
  <c r="E23" i="20"/>
  <c r="B23" i="26" l="1"/>
  <c r="F23" i="23"/>
  <c r="E23" i="23"/>
  <c r="D5" i="26" l="1"/>
  <c r="B23" i="29"/>
  <c r="E23" i="26"/>
  <c r="F23" i="26"/>
  <c r="G5" i="26" l="1"/>
  <c r="B23" i="32"/>
  <c r="F23" i="29"/>
  <c r="E23" i="29"/>
  <c r="D5" i="29" l="1"/>
  <c r="B23" i="35"/>
  <c r="B23" i="215" s="1"/>
  <c r="F23" i="32"/>
  <c r="E23" i="32"/>
  <c r="E23" i="215" l="1"/>
  <c r="B23" i="356"/>
  <c r="F23" i="215"/>
  <c r="C2" i="30"/>
  <c r="G5" i="29"/>
  <c r="F23" i="35"/>
  <c r="E23" i="35"/>
  <c r="F23" i="356" l="1"/>
  <c r="B23" i="359"/>
  <c r="E23" i="356"/>
  <c r="F2" i="30"/>
  <c r="D5" i="32"/>
  <c r="E23" i="359" l="1"/>
  <c r="F23" i="359"/>
  <c r="B23" i="362"/>
  <c r="C2" i="33"/>
  <c r="G5" i="32"/>
  <c r="D5" i="35" s="1"/>
  <c r="F23" i="362" l="1"/>
  <c r="B23" i="365"/>
  <c r="E23" i="362"/>
  <c r="F2" i="33"/>
  <c r="F23" i="365" l="1"/>
  <c r="B23" i="368"/>
  <c r="E23" i="365"/>
  <c r="G5" i="35"/>
  <c r="C2" i="36"/>
  <c r="F23" i="368" l="1"/>
  <c r="E23" i="368"/>
  <c r="B23" i="371"/>
  <c r="F2" i="36"/>
  <c r="D5" i="215"/>
  <c r="F23" i="371" l="1"/>
  <c r="B23" i="374"/>
  <c r="E23" i="371"/>
  <c r="C2" i="216"/>
  <c r="G5" i="215"/>
  <c r="B23" i="377" l="1"/>
  <c r="F23" i="374"/>
  <c r="E23" i="374"/>
  <c r="D5" i="356"/>
  <c r="F2" i="216"/>
  <c r="B23" i="380" l="1"/>
  <c r="F23" i="377"/>
  <c r="E23" i="377"/>
  <c r="G5" i="356"/>
  <c r="C2" i="357"/>
  <c r="B23" i="383" l="1"/>
  <c r="E23" i="380"/>
  <c r="F23" i="380"/>
  <c r="D5" i="359"/>
  <c r="F2" i="357"/>
  <c r="B23" i="386" l="1"/>
  <c r="F23" i="383"/>
  <c r="E23" i="383"/>
  <c r="C2" i="360"/>
  <c r="G5" i="359"/>
  <c r="E23" i="386" l="1"/>
  <c r="F23" i="386"/>
  <c r="B23" i="389"/>
  <c r="D5" i="362"/>
  <c r="F2" i="360"/>
  <c r="F23" i="389" l="1"/>
  <c r="E23" i="389"/>
  <c r="B23" i="392"/>
  <c r="C2" i="363"/>
  <c r="G5" i="362"/>
  <c r="F23" i="392" l="1"/>
  <c r="E23" i="392"/>
  <c r="B23" i="395"/>
  <c r="D5" i="365"/>
  <c r="F2" i="363"/>
  <c r="E23" i="395" l="1"/>
  <c r="F23" i="395"/>
  <c r="B23" i="398"/>
  <c r="G5" i="365"/>
  <c r="C2" i="366"/>
  <c r="F23" i="398" l="1"/>
  <c r="B23" i="401"/>
  <c r="E23" i="398"/>
  <c r="D5" i="368"/>
  <c r="F2" i="366"/>
  <c r="F23" i="401" l="1"/>
  <c r="E23" i="401"/>
  <c r="B23" i="404"/>
  <c r="G5" i="368"/>
  <c r="C2" i="369"/>
  <c r="F23" i="404" l="1"/>
  <c r="B23" i="407"/>
  <c r="E23" i="404"/>
  <c r="D5" i="371"/>
  <c r="F2" i="369"/>
  <c r="B23" i="410" l="1"/>
  <c r="E23" i="407"/>
  <c r="F23" i="407"/>
  <c r="G5" i="371"/>
  <c r="C2" i="372"/>
  <c r="E23" i="410" l="1"/>
  <c r="B23" i="413"/>
  <c r="F23" i="410"/>
  <c r="D5" i="374"/>
  <c r="F2" i="372"/>
  <c r="E23" i="413" l="1"/>
  <c r="B23" i="416"/>
  <c r="F23" i="413"/>
  <c r="G5" i="374"/>
  <c r="C2" i="375"/>
  <c r="B23" i="419" l="1"/>
  <c r="F23" i="416"/>
  <c r="E23" i="416"/>
  <c r="D5" i="377"/>
  <c r="F2" i="375"/>
  <c r="E23" i="419" l="1"/>
  <c r="F23" i="419"/>
  <c r="B23" i="422"/>
  <c r="C2" i="378"/>
  <c r="G5" i="377"/>
  <c r="E23" i="422" l="1"/>
  <c r="F23" i="422"/>
  <c r="D5" i="380"/>
  <c r="F2" i="378"/>
  <c r="C2" i="381" l="1"/>
  <c r="G5" i="380"/>
  <c r="F2" i="381" l="1"/>
  <c r="D5" i="383"/>
  <c r="G5" i="383" l="1"/>
  <c r="C2" i="384"/>
  <c r="D5" i="386" l="1"/>
  <c r="F2" i="384"/>
  <c r="C2" i="387" l="1"/>
  <c r="G5" i="386"/>
  <c r="F2" i="387" l="1"/>
  <c r="D5" i="389"/>
  <c r="G5" i="389" l="1"/>
  <c r="C2" i="390"/>
  <c r="F2" i="390" l="1"/>
  <c r="D5" i="392"/>
  <c r="G5" i="392" l="1"/>
  <c r="C2" i="393"/>
  <c r="F2" i="393" l="1"/>
  <c r="D5" i="395"/>
  <c r="G5" i="395" l="1"/>
  <c r="C2" i="396"/>
  <c r="D5" i="398" l="1"/>
  <c r="F2" i="396"/>
  <c r="G5" i="398" l="1"/>
  <c r="C2" i="399"/>
  <c r="F2" i="399" l="1"/>
  <c r="D5" i="401"/>
  <c r="G5" i="401" l="1"/>
  <c r="C2" i="402"/>
  <c r="F2" i="402" l="1"/>
  <c r="D5" i="404"/>
  <c r="G5" i="404" l="1"/>
  <c r="C2" i="405"/>
  <c r="D5" i="407" l="1"/>
  <c r="F2" i="405"/>
  <c r="C2" i="408" l="1"/>
  <c r="G5" i="407"/>
  <c r="F2" i="408" l="1"/>
  <c r="D5" i="410"/>
  <c r="G5" i="410" l="1"/>
  <c r="C2" i="411"/>
  <c r="D5" i="413" l="1"/>
  <c r="F2" i="411"/>
  <c r="G5" i="413" l="1"/>
  <c r="C2" i="414"/>
  <c r="F2" i="414" l="1"/>
  <c r="D5" i="416"/>
  <c r="C2" i="417" l="1"/>
  <c r="G5" i="416"/>
  <c r="D5" i="419" l="1"/>
  <c r="F2" i="417"/>
  <c r="C2" i="420" l="1"/>
  <c r="G5" i="419"/>
  <c r="F2" i="420" l="1"/>
  <c r="D5" i="422"/>
  <c r="C2" i="423" l="1"/>
  <c r="G5" i="422"/>
  <c r="F2" i="423" s="1"/>
  <c r="G5" i="5"/>
</calcChain>
</file>

<file path=xl/sharedStrings.xml><?xml version="1.0" encoding="utf-8"?>
<sst xmlns="http://schemas.openxmlformats.org/spreadsheetml/2006/main" count="3123" uniqueCount="106">
  <si>
    <t xml:space="preserve">Waukesha County CDBG, HOME Consortium or HOME-ARP </t>
  </si>
  <si>
    <t>MONTHLY SECTION 3 REPORT</t>
  </si>
  <si>
    <t>1. Reporting Period:</t>
  </si>
  <si>
    <t>From:</t>
  </si>
  <si>
    <t>To:</t>
  </si>
  <si>
    <t>2. Company Name:</t>
  </si>
  <si>
    <t>Company Address:</t>
  </si>
  <si>
    <t xml:space="preserve">Project Name: </t>
  </si>
  <si>
    <t>Worksite Address/Location:</t>
  </si>
  <si>
    <t>CDD Project ID #:</t>
  </si>
  <si>
    <t>3. Is Firm a Section 3 Business Concern? *</t>
  </si>
  <si>
    <t xml:space="preserve">3.a. Section 3 Business Concern Certification Expiration Date: </t>
  </si>
  <si>
    <t>*If yes, all hours worked count towards both Section 3 Worker hours &amp; Section 3 Targeted Worker hours. 
If no, only workers documenting Section 3 Worker status via Self-Certification Form may be counted toward Section 3 Worker Goals.</t>
  </si>
  <si>
    <t xml:space="preserve">Goals: </t>
  </si>
  <si>
    <t>25% Section 3 Worker</t>
  </si>
  <si>
    <t>5% Targeted Section 3 Worker</t>
  </si>
  <si>
    <t>4. TOTAL  CONSTRUCTION WORK HOURS:</t>
  </si>
  <si>
    <t>5. Section 3 Worker
% of Total Hours</t>
  </si>
  <si>
    <t>6. Targeted Section 3
% of Total Hours</t>
  </si>
  <si>
    <t>7. Total Number of Employees</t>
  </si>
  <si>
    <t>8. Total Number of Section 3 Worker Hours</t>
  </si>
  <si>
    <t>4a. Total All Hours</t>
  </si>
  <si>
    <t>4b. Section 3 Worker Hours</t>
  </si>
  <si>
    <t>4c. Targeted Section 3 Worker Hours</t>
  </si>
  <si>
    <t xml:space="preserve"> </t>
  </si>
  <si>
    <t>9. Reporting Company Official's Name:</t>
  </si>
  <si>
    <t>10. Title:</t>
  </si>
  <si>
    <t>11. Telephone Number:</t>
  </si>
  <si>
    <t xml:space="preserve">12. Email: </t>
  </si>
  <si>
    <t>13. Date Signed:</t>
  </si>
  <si>
    <t>.</t>
  </si>
  <si>
    <t>Notice: One (1) Report Monthly</t>
  </si>
  <si>
    <t>Photocopy and computer-generated reports in this format are acceptable.</t>
  </si>
  <si>
    <t>The reporting company official signing electronically above attests that the information reported represents all the hours worked by this company’s construction employees at worksites in Waukesha County CDBG area, HOME Constorium or HOME - ARP area during this reporting period. This report is required by the HUD Act of 1968 and is found at 12 U.S.C. 1701u. The regulations are found at 24 CFR Part 75. Failure to report can result in contracts being canceled, terminated or suspended in whole or in part and the contractor may be declared ineligible for further Government contracts or Federally assisted construction contracts.</t>
  </si>
  <si>
    <t>MONTHLY SECTION 3 REPORT DETAIL</t>
  </si>
  <si>
    <t>1.  Reporting Period</t>
  </si>
  <si>
    <t>Project Name:</t>
  </si>
  <si>
    <t>Worksite Address/Location</t>
  </si>
  <si>
    <t>Project ID #</t>
  </si>
  <si>
    <t>2.  Company Name</t>
  </si>
  <si>
    <t>3a. Section 3 Business Concern Certification Expiration Date</t>
  </si>
  <si>
    <t>5.  Section 3 Worker % of Total Hours</t>
  </si>
  <si>
    <t>6.  Targeted Section 3 % of Total Hours</t>
  </si>
  <si>
    <t>7.  Total Number of Employees</t>
  </si>
  <si>
    <t>8.  Total Number of Section 3  Workers</t>
  </si>
  <si>
    <t>4a. Total Hours</t>
  </si>
  <si>
    <t>4c. Targeted Secton 3 Worker Hours</t>
  </si>
  <si>
    <t>Total</t>
  </si>
  <si>
    <t>4.  TOTAL CONSTRUCTION WORK HOURS</t>
  </si>
  <si>
    <t xml:space="preserve">3. Is Firm a Section 3 Business Concern       Y or N </t>
  </si>
  <si>
    <t xml:space="preserve">Section 3 Good Faith Efforts </t>
  </si>
  <si>
    <t>Please select the applicable effort(s) listed below to demonstrate efforts attempted in good faith to meet the Section 3 benchmarks of 25% of total project labor hours from Section 3 Workers and 5% of project labor hours from Section 3 Targeted Workers.</t>
  </si>
  <si>
    <t>X</t>
  </si>
  <si>
    <t>Check All That Apply</t>
  </si>
  <si>
    <t>Outreach efforts to generate job applicants who are Public Housing Targeted Workers</t>
  </si>
  <si>
    <t>Outreach efforts to generate job applicants who are Other Funding Targeted Workers</t>
  </si>
  <si>
    <t>Direct, on-the job training (including apprenticeships)</t>
  </si>
  <si>
    <t>Indirect training such as arranging for, contracting for, or paying tuition for, off-site training</t>
  </si>
  <si>
    <t>Technical assistance to help Section 3 workers compete for jobs (e.g. resume assistance, coaching)</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</si>
  <si>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</si>
  <si>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</si>
  <si>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</si>
  <si>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 xml:space="preserve">Provided or connected residents with assistance in seeking employment including:
o    Drafting resumes
o    Preparing for interviews
o    Finding job opportunities
</t>
  </si>
  <si>
    <t xml:space="preserve">Provided or connected residents with supportive services that can provide direct services or referrals </t>
  </si>
  <si>
    <t>Provided or connected residents with supportive services that provide one or more of the following:
o    Work readiness health screenings
o    Interview clothing
o    Uniforms</t>
  </si>
  <si>
    <t>Assisted residents with finding child care</t>
  </si>
  <si>
    <t>Assisted residents to apply for or attend community college or a four year educational institution</t>
  </si>
  <si>
    <t>Assisted residents to apply for or attend vocations/ technical training</t>
  </si>
  <si>
    <t>Assisted resident to obtain financial literacy training and/or coaching</t>
  </si>
  <si>
    <t xml:space="preserve">Bonding assistance, guaranties, or other efforts to support viable bids from Section 3 business concerns </t>
  </si>
  <si>
    <t>Provided or connected residents with training on computer use or online technologies</t>
  </si>
  <si>
    <t>What other Outreach, Capacity Building and Connection Good Faith Efforts have this company made to meet the Section 3 Goals?</t>
  </si>
  <si>
    <t>Total All Hours To Date</t>
  </si>
  <si>
    <t>Section 3 Worker Hours To Date</t>
  </si>
  <si>
    <t>Targeted Section 3 Worker Hours To Date</t>
  </si>
  <si>
    <t>Section 3 Worker % of Total Hours To Date</t>
  </si>
  <si>
    <t>Targeted Section 3 % of Total Hours To Date</t>
  </si>
  <si>
    <t>Total Number of Employees To Date</t>
  </si>
  <si>
    <t>Total Number of Section 3 Worker Hours To Date</t>
  </si>
  <si>
    <t xml:space="preserve">enter date </t>
  </si>
  <si>
    <t>enter date</t>
  </si>
  <si>
    <t xml:space="preserve"> Project ID #:</t>
  </si>
  <si>
    <t>Project ID #:</t>
  </si>
  <si>
    <t xml:space="preserve">Project ID # </t>
  </si>
  <si>
    <t>N/A</t>
  </si>
  <si>
    <t>HS22014</t>
  </si>
  <si>
    <t>We are connecting with several organizations that manage Youthbuild programs to see if their program would be a good fit for our project.</t>
  </si>
  <si>
    <t>Total Hours-Months 13-24 (Year 2)</t>
  </si>
  <si>
    <t>Section 3 Worker Hours Months 13-24 (Year 2)</t>
  </si>
  <si>
    <t>Targeted Section 3 Worker Hours Months 13-24 (Year 2)</t>
  </si>
  <si>
    <t>Section 3 Worker % of Total Hours Year 2</t>
  </si>
  <si>
    <t>Targeted Section 3 % of Total Hours Year 2</t>
  </si>
  <si>
    <t>Total Number of Employees Year 2</t>
  </si>
  <si>
    <t>Total Number of Section 3 Worker Hours Year 2</t>
  </si>
  <si>
    <t>Total Hours-Months 25-36 (Year 3)</t>
  </si>
  <si>
    <t>Targeted Section 3 Worker Hours Months 25-36 (Year 3)</t>
  </si>
  <si>
    <t>Section 3 Worker Hours Months 25-36 (Year 3)</t>
  </si>
  <si>
    <t>Section 3 Worker % of Total Hours Year 3</t>
  </si>
  <si>
    <t>Targeted Section 3 % of Total Hours Year 3</t>
  </si>
  <si>
    <t>Total Number of Employees Year 3</t>
  </si>
  <si>
    <t>Total Number of Section 3 Worker Hours Year 3</t>
  </si>
  <si>
    <t xml:space="preserve"> name </t>
  </si>
  <si>
    <t xml:space="preserve">address </t>
  </si>
  <si>
    <t xml:space="preserve"> project name </t>
  </si>
  <si>
    <t xml:space="preserve">location </t>
  </si>
  <si>
    <t xml:space="preserve"> project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</si>
</sst>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2"/>
      <color theme="1"/>
      <name val="Arial"/>
      <family val="2"/>
    </font>
    <font>
      <sz val="12"/>
      <color theme="1"/>
      <name val="Calibri"/>
      <family val="2"/>
      <scheme val="minor"/>
    </font>
    <font>
      <sz val="8"/>
      <color theme="1"/>
      <name val="Arial"/>
      <family val="2"/>
    </font>
    <font>
      <u/>
      <sz val="11"/>
      <color theme="10"/>
      <name val="Calibri"/>
      <family val="2"/>
      <scheme val="minor"/>
    </font>
    <font>
      <u/>
      <sz val="12"/>
      <color theme="10"/>
      <name val="Calibri"/>
      <family val="2"/>
      <scheme val="minor"/>
    </font>
    <font>
      <sz val="12"/>
      <name val="Arial"/>
      <family val="2"/>
    </font>
    <font>
      <sz val="9"/>
      <color theme="1"/>
      <name val="Calibri"/>
      <family val="2"/>
      <scheme val="minor"/>
    </font>
    <font>
      <sz val="22"/>
      <color theme="1"/>
      <name val="Arial Narrow"/>
      <family val="2"/>
    </font>
    <font>
      <b/>
      <sz val="18"/>
      <color theme="1"/>
      <name val="Arial"/>
      <family val="2"/>
    </font>
    <font>
      <sz val="18"/>
      <color theme="1"/>
      <name val="Arial"/>
      <family val="2"/>
    </font>
    <font>
      <sz val="18"/>
      <color theme="1"/>
      <name val="Calibri"/>
      <family val="2"/>
      <scheme val="minor"/>
    </font>
    <font>
      <sz val="10"/>
      <color theme="1"/>
      <name val="Arial"/>
      <family val="2"/>
    </font>
    <font>
      <sz val="11"/>
      <color theme="1"/>
      <name val="Arial"/>
      <family val="2"/>
    </font>
    <font>
      <b/>
      <sz val="11"/>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43">
    <xf numFmtId="0" fontId="0" fillId="0" borderId="0" xfId="0"/>
    <xf numFmtId="0" fontId="2" fillId="0" borderId="0" xfId="0" applyFont="1"/>
    <xf numFmtId="0" fontId="4" fillId="0" borderId="0" xfId="0" applyFont="1" applyAlignment="1">
      <alignment vertical="top"/>
    </xf>
    <xf numFmtId="0" fontId="4" fillId="0" borderId="0" xfId="0" applyFont="1" applyAlignment="1">
      <alignment horizontal="right" vertical="top"/>
    </xf>
    <xf numFmtId="0" fontId="5" fillId="0" borderId="0" xfId="0" applyFont="1" applyAlignment="1" applyProtection="1">
      <alignment vertical="top"/>
      <protection locked="0"/>
    </xf>
    <xf numFmtId="14" fontId="4" fillId="0" borderId="1" xfId="0" applyNumberFormat="1" applyFont="1" applyBorder="1" applyAlignment="1" applyProtection="1">
      <alignment vertical="top"/>
      <protection locked="0"/>
    </xf>
    <xf numFmtId="14" fontId="4" fillId="0" borderId="0" xfId="0" applyNumberFormat="1" applyFont="1" applyAlignment="1" applyProtection="1">
      <alignment vertical="top"/>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lignment vertical="top"/>
    </xf>
    <xf numFmtId="0" fontId="5" fillId="0" borderId="1" xfId="0" applyFont="1" applyBorder="1" applyAlignment="1">
      <alignment horizontal="left"/>
    </xf>
    <xf numFmtId="14" fontId="4" fillId="0" borderId="1" xfId="0" applyNumberFormat="1" applyFont="1" applyBorder="1" applyAlignment="1">
      <alignment vertical="top"/>
    </xf>
    <xf numFmtId="0" fontId="4" fillId="0" borderId="0" xfId="0" applyFont="1"/>
    <xf numFmtId="0" fontId="4" fillId="0" borderId="10"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pplyProtection="1">
      <alignment vertical="top" wrapText="1"/>
      <protection locked="0"/>
    </xf>
    <xf numFmtId="39" fontId="4" fillId="0" borderId="12" xfId="1" applyNumberFormat="1" applyFont="1" applyFill="1" applyBorder="1" applyAlignment="1" applyProtection="1">
      <alignment horizontal="center" vertical="center"/>
    </xf>
    <xf numFmtId="39" fontId="4" fillId="0" borderId="13" xfId="1" applyNumberFormat="1" applyFont="1" applyFill="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164" fontId="4" fillId="0" borderId="13" xfId="0" applyNumberFormat="1" applyFont="1" applyBorder="1" applyAlignment="1">
      <alignment horizontal="center" vertical="center"/>
    </xf>
    <xf numFmtId="1" fontId="4" fillId="0" borderId="13" xfId="0" applyNumberFormat="1" applyFont="1" applyBorder="1" applyAlignment="1" applyProtection="1">
      <alignment horizontal="center" vertical="center"/>
      <protection locked="0"/>
    </xf>
    <xf numFmtId="1" fontId="4" fillId="0" borderId="14" xfId="0" applyNumberFormat="1" applyFont="1" applyBorder="1" applyAlignment="1" applyProtection="1">
      <alignment horizontal="center" vertical="center"/>
      <protection locked="0"/>
    </xf>
    <xf numFmtId="0" fontId="6" fillId="0" borderId="0" xfId="0" applyFont="1" applyAlignment="1">
      <alignment vertical="top"/>
    </xf>
    <xf numFmtId="0" fontId="4" fillId="0" borderId="0" xfId="0" applyFont="1" applyAlignment="1">
      <alignment horizontal="center" vertical="top"/>
    </xf>
    <xf numFmtId="0" fontId="4" fillId="0" borderId="1"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8" fillId="0" borderId="1" xfId="3" applyFont="1" applyFill="1" applyBorder="1" applyAlignment="1" applyProtection="1">
      <alignment vertical="top"/>
      <protection locked="0"/>
    </xf>
    <xf numFmtId="0" fontId="8" fillId="0" borderId="0" xfId="3" applyFont="1" applyFill="1" applyBorder="1" applyAlignment="1" applyProtection="1">
      <alignment vertical="top"/>
      <protection locked="0"/>
    </xf>
    <xf numFmtId="14" fontId="9" fillId="0" borderId="1" xfId="0" applyNumberFormat="1" applyFont="1" applyBorder="1" applyAlignment="1" applyProtection="1">
      <alignment horizontal="left" vertical="top"/>
      <protection locked="0"/>
    </xf>
    <xf numFmtId="0" fontId="10" fillId="0" borderId="0" xfId="0" applyFont="1"/>
    <xf numFmtId="0" fontId="4" fillId="0" borderId="0" xfId="0" applyFont="1" applyAlignment="1">
      <alignment vertical="top" wrapText="1"/>
    </xf>
    <xf numFmtId="0" fontId="0" fillId="0" borderId="0" xfId="0" applyAlignment="1">
      <alignment horizontal="right"/>
    </xf>
    <xf numFmtId="14" fontId="0" fillId="0" borderId="1" xfId="0" applyNumberFormat="1" applyBorder="1"/>
    <xf numFmtId="43" fontId="0" fillId="0" borderId="0" xfId="1" applyFont="1"/>
    <xf numFmtId="0" fontId="0" fillId="0" borderId="0" xfId="0" applyAlignment="1">
      <alignment horizontal="center"/>
    </xf>
    <xf numFmtId="0" fontId="0" fillId="0" borderId="1" xfId="0" applyBorder="1" applyAlignment="1">
      <alignment horizontal="center"/>
    </xf>
    <xf numFmtId="43" fontId="0"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xf numFmtId="43" fontId="0" fillId="0" borderId="1" xfId="1" applyFont="1" applyBorder="1"/>
    <xf numFmtId="9" fontId="0" fillId="0" borderId="1" xfId="2" applyFont="1" applyBorder="1"/>
    <xf numFmtId="10" fontId="0" fillId="0" borderId="1" xfId="2" applyNumberFormat="1" applyFont="1" applyBorder="1"/>
    <xf numFmtId="164" fontId="0" fillId="0" borderId="1" xfId="2" applyNumberFormat="1" applyFont="1" applyBorder="1"/>
    <xf numFmtId="164" fontId="0" fillId="0" borderId="0" xfId="0" applyNumberFormat="1"/>
    <xf numFmtId="0" fontId="12" fillId="0" borderId="0" xfId="0" applyFont="1" applyAlignment="1">
      <alignment horizontal="left" vertical="center"/>
    </xf>
    <xf numFmtId="0" fontId="13" fillId="0" borderId="0" xfId="0" applyFont="1"/>
    <xf numFmtId="0" fontId="14" fillId="0" borderId="0" xfId="0" applyFont="1"/>
    <xf numFmtId="0" fontId="15" fillId="0" borderId="0" xfId="0" applyFont="1" applyAlignment="1">
      <alignment vertical="center" wrapText="1"/>
    </xf>
    <xf numFmtId="0" fontId="16" fillId="0" borderId="0" xfId="0" applyFont="1"/>
    <xf numFmtId="0" fontId="17" fillId="0" borderId="1" xfId="0" applyFont="1" applyBorder="1" applyAlignment="1">
      <alignment horizontal="center"/>
    </xf>
    <xf numFmtId="0" fontId="16" fillId="0" borderId="1" xfId="0" applyFont="1" applyBorder="1"/>
    <xf numFmtId="0" fontId="15" fillId="0" borderId="0" xfId="0" applyFont="1"/>
    <xf numFmtId="0" fontId="0" fillId="2" borderId="2" xfId="0" applyFill="1" applyBorder="1" applyAlignment="1">
      <alignment horizontal="centerContinuous"/>
    </xf>
    <xf numFmtId="0" fontId="0" fillId="2" borderId="3" xfId="0" applyFill="1" applyBorder="1" applyAlignment="1">
      <alignment horizontal="centerContinuous"/>
    </xf>
    <xf numFmtId="0" fontId="0" fillId="2" borderId="4" xfId="0" applyFill="1" applyBorder="1" applyAlignment="1">
      <alignment horizontal="centerContinuous"/>
    </xf>
    <xf numFmtId="14" fontId="0" fillId="0" borderId="1" xfId="0" applyNumberFormat="1" applyBorder="1" applyAlignment="1">
      <alignment horizontal="left"/>
    </xf>
    <xf numFmtId="0" fontId="6" fillId="0" borderId="1" xfId="0" applyFont="1" applyBorder="1" applyAlignment="1">
      <alignment vertical="top" wrapText="1"/>
    </xf>
    <xf numFmtId="0" fontId="0" fillId="0" borderId="1" xfId="0" applyBorder="1" applyAlignment="1">
      <alignment horizontal="centerContinuous"/>
    </xf>
    <xf numFmtId="14" fontId="0" fillId="0" borderId="1" xfId="0" applyNumberFormat="1" applyBorder="1" applyAlignment="1">
      <alignment horizontal="center"/>
    </xf>
    <xf numFmtId="14" fontId="4" fillId="3" borderId="1" xfId="0" applyNumberFormat="1" applyFont="1" applyFill="1" applyBorder="1" applyAlignment="1" applyProtection="1">
      <alignment vertical="top"/>
      <protection locked="0"/>
    </xf>
    <xf numFmtId="39" fontId="4" fillId="3" borderId="12" xfId="1" applyNumberFormat="1" applyFont="1" applyFill="1" applyBorder="1" applyAlignment="1" applyProtection="1">
      <alignment horizontal="center" vertical="center"/>
    </xf>
    <xf numFmtId="39" fontId="4" fillId="3" borderId="13" xfId="1" applyNumberFormat="1" applyFont="1" applyFill="1" applyBorder="1" applyAlignment="1" applyProtection="1">
      <alignment horizontal="center" vertical="center"/>
      <protection locked="0"/>
    </xf>
    <xf numFmtId="2" fontId="4" fillId="3" borderId="13" xfId="0" applyNumberFormat="1" applyFont="1" applyFill="1" applyBorder="1" applyAlignment="1" applyProtection="1">
      <alignment horizontal="center" vertical="center"/>
      <protection locked="0"/>
    </xf>
    <xf numFmtId="1" fontId="4" fillId="3" borderId="14" xfId="0" applyNumberFormat="1" applyFont="1" applyFill="1" applyBorder="1" applyAlignment="1" applyProtection="1">
      <alignment horizontal="center" vertical="center"/>
      <protection locked="0"/>
    </xf>
    <xf numFmtId="165" fontId="4" fillId="3" borderId="13" xfId="1" applyNumberFormat="1" applyFont="1" applyFill="1" applyBorder="1" applyAlignment="1" applyProtection="1">
      <alignment horizontal="center" vertical="center"/>
      <protection locked="0"/>
    </xf>
    <xf numFmtId="14" fontId="4" fillId="0" borderId="0" xfId="0" applyNumberFormat="1" applyFont="1" applyAlignment="1">
      <alignment vertical="top"/>
    </xf>
    <xf numFmtId="0" fontId="7" fillId="0" borderId="1" xfId="3" applyFill="1" applyBorder="1" applyAlignment="1" applyProtection="1">
      <alignment vertical="top"/>
      <protection locked="0"/>
    </xf>
    <xf numFmtId="166" fontId="2" fillId="0" borderId="0" xfId="0" applyNumberFormat="1" applyFont="1"/>
    <xf numFmtId="0" fontId="0" fillId="0" borderId="15" xfId="0" applyBorder="1"/>
    <xf numFmtId="39" fontId="4" fillId="4" borderId="12" xfId="1" applyNumberFormat="1" applyFont="1" applyFill="1" applyBorder="1" applyAlignment="1" applyProtection="1">
      <alignment horizontal="center" vertical="center"/>
    </xf>
    <xf numFmtId="39" fontId="4" fillId="4" borderId="13" xfId="1" applyNumberFormat="1" applyFont="1" applyFill="1" applyBorder="1" applyAlignment="1" applyProtection="1">
      <alignment horizontal="center" vertical="center"/>
      <protection locked="0"/>
    </xf>
    <xf numFmtId="2" fontId="4" fillId="4" borderId="13" xfId="0" applyNumberFormat="1" applyFont="1" applyFill="1" applyBorder="1" applyAlignment="1" applyProtection="1">
      <alignment horizontal="center" vertical="center"/>
      <protection locked="0"/>
    </xf>
    <xf numFmtId="165" fontId="4" fillId="4" borderId="13" xfId="1" applyNumberFormat="1" applyFont="1" applyFill="1" applyBorder="1" applyAlignment="1" applyProtection="1">
      <alignment horizontal="center" vertical="center"/>
      <protection locked="0"/>
    </xf>
    <xf numFmtId="1" fontId="4" fillId="4" borderId="14" xfId="0" applyNumberFormat="1" applyFont="1" applyFill="1" applyBorder="1" applyAlignment="1" applyProtection="1">
      <alignment horizontal="center" vertical="center"/>
      <protection locked="0"/>
    </xf>
    <xf numFmtId="39" fontId="4" fillId="0" borderId="0" xfId="1" applyNumberFormat="1" applyFont="1" applyFill="1" applyBorder="1" applyAlignment="1" applyProtection="1">
      <alignment horizontal="center" vertical="center"/>
    </xf>
    <xf numFmtId="39" fontId="4" fillId="0" borderId="0" xfId="1" applyNumberFormat="1" applyFont="1" applyFill="1" applyBorder="1" applyAlignment="1" applyProtection="1">
      <alignment horizontal="center" vertical="center"/>
      <protection locked="0"/>
    </xf>
    <xf numFmtId="2" fontId="4" fillId="0" borderId="0" xfId="0" applyNumberFormat="1" applyFont="1" applyAlignment="1" applyProtection="1">
      <alignment horizontal="center" vertical="center"/>
      <protection locked="0"/>
    </xf>
    <xf numFmtId="164" fontId="4" fillId="0" borderId="0" xfId="0" applyNumberFormat="1" applyFont="1" applyAlignment="1">
      <alignment horizontal="center" vertical="center"/>
    </xf>
    <xf numFmtId="165" fontId="4" fillId="0" borderId="0" xfId="1" applyNumberFormat="1" applyFont="1" applyFill="1" applyBorder="1" applyAlignment="1" applyProtection="1">
      <alignment horizontal="center" vertical="center"/>
      <protection locked="0"/>
    </xf>
    <xf numFmtId="1" fontId="4" fillId="0" borderId="0" xfId="0" applyNumberFormat="1" applyFont="1" applyAlignment="1" applyProtection="1">
      <alignment horizontal="center" vertical="center"/>
      <protection locked="0"/>
    </xf>
    <xf numFmtId="1" fontId="4" fillId="0" borderId="13" xfId="0" quotePrefix="1" applyNumberFormat="1" applyFont="1" applyBorder="1" applyAlignment="1" applyProtection="1">
      <alignment horizontal="center" vertical="center"/>
      <protection locked="0"/>
    </xf>
    <xf numFmtId="14" fontId="0" fillId="0" borderId="0" xfId="0" applyNumberFormat="1"/>
    <xf numFmtId="14" fontId="0" fillId="0" borderId="1" xfId="0" quotePrefix="1" applyNumberFormat="1" applyBorder="1"/>
    <xf numFmtId="43" fontId="0" fillId="0" borderId="0" xfId="1" applyFont="1" applyFill="1"/>
    <xf numFmtId="14" fontId="0" fillId="4" borderId="1" xfId="0" applyNumberFormat="1" applyFill="1" applyBorder="1" applyAlignment="1">
      <alignment horizontal="left"/>
    </xf>
    <xf numFmtId="14" fontId="4" fillId="4" borderId="1" xfId="0" applyNumberFormat="1" applyFont="1" applyFill="1" applyBorder="1" applyAlignment="1" applyProtection="1">
      <alignment vertical="top"/>
      <protection locked="0"/>
    </xf>
    <xf numFmtId="39" fontId="4" fillId="0" borderId="13" xfId="1" applyNumberFormat="1" applyFont="1" applyFill="1" applyBorder="1" applyAlignment="1" applyProtection="1">
      <alignment horizontal="center" vertical="center"/>
    </xf>
    <xf numFmtId="2" fontId="4" fillId="3" borderId="13" xfId="0" applyNumberFormat="1" applyFont="1" applyFill="1" applyBorder="1" applyAlignment="1">
      <alignment horizontal="center" vertical="center"/>
    </xf>
    <xf numFmtId="0" fontId="3" fillId="0" borderId="0" xfId="0" applyFont="1" applyAlignment="1">
      <alignment horizontal="center" wrapText="1"/>
    </xf>
    <xf numFmtId="0" fontId="4" fillId="0" borderId="0" xfId="0" applyFont="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4" fillId="0" borderId="2"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right" vertical="top"/>
      <protection locked="0"/>
    </xf>
    <xf numFmtId="0" fontId="4" fillId="0" borderId="0" xfId="0" applyFont="1" applyAlignment="1" applyProtection="1">
      <alignment horizontal="right" vertical="top"/>
      <protection locked="0"/>
    </xf>
    <xf numFmtId="0" fontId="4" fillId="0" borderId="6" xfId="0" applyFont="1" applyBorder="1" applyAlignment="1" applyProtection="1">
      <alignment horizontal="right" vertical="top"/>
      <protection locked="0"/>
    </xf>
    <xf numFmtId="0" fontId="4" fillId="0" borderId="0" xfId="0" applyFont="1" applyAlignment="1">
      <alignment horizontal="left" vertical="top" wrapText="1"/>
    </xf>
    <xf numFmtId="0" fontId="4" fillId="0" borderId="0" xfId="0" applyFont="1" applyAlignment="1" applyProtection="1">
      <alignment horizontal="center" vertical="top"/>
      <protection locked="0"/>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11" fillId="0" borderId="0" xfId="0" applyFont="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xf>
    <xf numFmtId="0" fontId="15" fillId="0" borderId="1" xfId="0" applyFont="1" applyBorder="1" applyAlignment="1">
      <alignment horizontal="left"/>
    </xf>
    <xf numFmtId="0" fontId="15" fillId="0" borderId="0" xfId="0" applyFont="1" applyAlignment="1">
      <alignment vertical="center" wrapText="1"/>
    </xf>
    <xf numFmtId="0" fontId="17" fillId="0" borderId="1" xfId="0" applyFont="1" applyBorder="1" applyAlignment="1">
      <alignment horizontal="center"/>
    </xf>
    <xf numFmtId="0" fontId="15" fillId="0" borderId="1" xfId="0" applyFont="1" applyBorder="1" applyAlignment="1">
      <alignment horizontal="left" vertical="top" wrapText="1"/>
    </xf>
    <xf numFmtId="0" fontId="18" fillId="0" borderId="17" xfId="0" applyFont="1" applyBorder="1" applyAlignment="1">
      <alignment wrapText="1"/>
    </xf>
    <xf numFmtId="0" fontId="16" fillId="0" borderId="18"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5" xfId="0"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21" xfId="0" applyFont="1" applyBorder="1" applyAlignment="1">
      <alignment horizontal="center"/>
    </xf>
    <xf numFmtId="0" fontId="16" fillId="0" borderId="17" xfId="0" applyFont="1" applyBorder="1" applyAlignment="1">
      <alignment horizontal="center"/>
    </xf>
    <xf numFmtId="0" fontId="16" fillId="0" borderId="22" xfId="0" applyFont="1" applyBorder="1" applyAlignment="1">
      <alignment horizontal="center"/>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6" xfId="0" applyFont="1" applyBorder="1" applyAlignment="1">
      <alignment horizontal="left" vertical="top" wrapText="1"/>
    </xf>
    <xf numFmtId="0" fontId="16" fillId="0" borderId="21" xfId="0" applyFont="1" applyBorder="1" applyAlignment="1">
      <alignment horizontal="left" vertical="top" wrapText="1"/>
    </xf>
    <xf numFmtId="0" fontId="16" fillId="0" borderId="17" xfId="0" applyFont="1" applyBorder="1" applyAlignment="1">
      <alignment horizontal="left" vertical="top" wrapText="1"/>
    </xf>
    <xf numFmtId="0" fontId="16" fillId="0" borderId="22"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6" xfId="0" applyFont="1" applyBorder="1" applyAlignment="1">
      <alignment horizontal="left" vertical="top" wrapText="1"/>
    </xf>
    <xf numFmtId="0" fontId="15" fillId="0" borderId="21" xfId="0" applyFont="1" applyBorder="1" applyAlignment="1">
      <alignment horizontal="left" vertical="top" wrapText="1"/>
    </xf>
    <xf numFmtId="0" fontId="15" fillId="0" borderId="17" xfId="0" applyFont="1" applyBorder="1" applyAlignment="1">
      <alignment horizontal="left" vertical="top" wrapText="1"/>
    </xf>
    <xf numFmtId="0" fontId="15" fillId="0" borderId="22" xfId="0" applyFont="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9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1" defaultTableStyle="TableStyleMedium2" defaultPivotStyle="PivotStyleLight16">
    <tableStyle name="Invisible" pivot="0" table="0" count="0" xr9:uid="{CBACB82A-A7C2-48F8-99BF-242DB8C7360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BC21-25FB-48DE-965F-99E667603C29}">
  <sheetPr codeName="Sheet1"/>
  <dimension ref="A1:X45"/>
  <sheetViews>
    <sheetView tabSelected="1" workbookViewId="0">
      <selection activeCell="B11" sqref="B11"/>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86">
        <v>45292</v>
      </c>
      <c r="E5" s="6" t="s">
        <v>79</v>
      </c>
      <c r="F5" s="3" t="s">
        <v>4</v>
      </c>
      <c r="G5" s="86">
        <v>45322</v>
      </c>
      <c r="H5" s="7" t="s">
        <v>80</v>
      </c>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94" t="s">
        <v>101</v>
      </c>
      <c r="E7" s="95"/>
      <c r="F7" s="95"/>
      <c r="G7" s="95"/>
      <c r="H7" s="96"/>
      <c r="I7" s="2"/>
      <c r="J7" s="2"/>
      <c r="K7" s="2"/>
      <c r="L7" s="3"/>
      <c r="M7" s="8"/>
      <c r="N7" s="9"/>
      <c r="O7" s="2"/>
      <c r="P7" s="2"/>
      <c r="Q7" s="2"/>
      <c r="R7" s="2"/>
    </row>
    <row r="8" spans="1:18" ht="15.6" x14ac:dyDescent="0.3">
      <c r="B8" s="2"/>
      <c r="C8" s="3" t="s">
        <v>6</v>
      </c>
      <c r="D8" s="94" t="s">
        <v>102</v>
      </c>
      <c r="E8" s="95"/>
      <c r="F8" s="95"/>
      <c r="G8" s="95"/>
      <c r="H8" s="96"/>
      <c r="I8" s="2"/>
      <c r="J8" s="2"/>
      <c r="K8" s="2"/>
      <c r="L8" s="3"/>
      <c r="M8" s="8"/>
      <c r="N8" s="9"/>
      <c r="O8" s="2"/>
      <c r="P8" s="2"/>
      <c r="Q8" s="2"/>
      <c r="R8" s="2"/>
    </row>
    <row r="9" spans="1:18" ht="15.6" x14ac:dyDescent="0.3">
      <c r="B9" s="2"/>
      <c r="C9" s="3" t="s">
        <v>7</v>
      </c>
      <c r="D9" s="94" t="s">
        <v>103</v>
      </c>
      <c r="E9" s="95"/>
      <c r="F9" s="95"/>
      <c r="G9" s="95"/>
      <c r="H9" s="96"/>
      <c r="I9" s="2"/>
      <c r="J9" s="2"/>
      <c r="K9" s="2"/>
      <c r="L9" s="3"/>
      <c r="M9" s="8"/>
      <c r="N9" s="9"/>
      <c r="O9" s="2"/>
      <c r="P9" s="2"/>
      <c r="Q9" s="2"/>
      <c r="R9" s="2"/>
    </row>
    <row r="10" spans="1:18" ht="15.6" x14ac:dyDescent="0.3">
      <c r="B10" s="2"/>
      <c r="C10" s="3" t="s">
        <v>8</v>
      </c>
      <c r="D10" s="94" t="s">
        <v>104</v>
      </c>
      <c r="E10" s="95"/>
      <c r="F10" s="95"/>
      <c r="G10" s="95"/>
      <c r="H10" s="96"/>
      <c r="I10" s="2"/>
      <c r="J10" s="2"/>
      <c r="K10" s="2"/>
      <c r="L10" s="3"/>
      <c r="M10" s="8"/>
      <c r="N10" s="9"/>
      <c r="O10" s="2"/>
      <c r="P10" s="2"/>
      <c r="Q10" s="2"/>
      <c r="R10" s="2"/>
    </row>
    <row r="11" spans="1:18" ht="15.6" x14ac:dyDescent="0.3">
      <c r="B11" s="2"/>
      <c r="C11" s="3" t="s">
        <v>83</v>
      </c>
      <c r="D11" s="85" t="s">
        <v>105</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'1-Monthly Report Detail'!D29</f>
        <v>0</v>
      </c>
      <c r="C20" s="17">
        <f>'1-Monthly Report Detail'!E29</f>
        <v>0</v>
      </c>
      <c r="D20" s="18">
        <f>'1-Monthly Report Detail'!F29</f>
        <v>0</v>
      </c>
      <c r="E20" s="19">
        <f>IF(SUM(B20)=0,0,SUM(C20)/SUM(B20))</f>
        <v>0</v>
      </c>
      <c r="F20" s="19">
        <f>IF(SUM(B20)=0,0,SUM(D20)/SUM(B20))</f>
        <v>0</v>
      </c>
      <c r="G20" s="20">
        <f>'1-Monthly Report Detail'!I29</f>
        <v>0</v>
      </c>
      <c r="H20" s="21">
        <f>'1-Monthly Report Detail'!J29</f>
        <v>0</v>
      </c>
    </row>
    <row r="21" spans="1:24" x14ac:dyDescent="0.3">
      <c r="A21" s="22"/>
      <c r="B21" s="22"/>
      <c r="C21" s="22"/>
      <c r="D21" s="22"/>
      <c r="E21" s="22"/>
      <c r="F21" s="22"/>
      <c r="G21" s="22"/>
      <c r="H21" s="22"/>
    </row>
    <row r="22" spans="1:24" x14ac:dyDescent="0.3">
      <c r="A22" s="22"/>
      <c r="B22" s="22"/>
      <c r="C22" s="22"/>
      <c r="D22" s="22"/>
      <c r="E22" s="22"/>
      <c r="F22" s="22"/>
      <c r="G22" s="22"/>
      <c r="H22" s="22"/>
    </row>
    <row r="23" spans="1:24" x14ac:dyDescent="0.3">
      <c r="P23" t="s">
        <v>24</v>
      </c>
    </row>
    <row r="24" spans="1:24" ht="15" x14ac:dyDescent="0.3">
      <c r="C24" s="3" t="s">
        <v>25</v>
      </c>
      <c r="D24" s="97"/>
      <c r="E24" s="98"/>
      <c r="F24" s="23"/>
      <c r="G24" s="23"/>
      <c r="H24" s="2"/>
      <c r="I24" s="2"/>
      <c r="J24" s="2"/>
      <c r="K24" s="2"/>
      <c r="L24" s="2"/>
      <c r="M24" s="2"/>
      <c r="N24" s="2"/>
      <c r="P24" s="2"/>
    </row>
    <row r="25" spans="1:24" ht="15.6" x14ac:dyDescent="0.3">
      <c r="C25" s="3" t="s">
        <v>26</v>
      </c>
      <c r="D25" s="97"/>
      <c r="E25" s="98"/>
      <c r="F25" s="8"/>
      <c r="G25" s="4"/>
      <c r="H25" s="4"/>
      <c r="I25" s="4"/>
      <c r="J25" s="8"/>
      <c r="K25" s="8"/>
      <c r="L25" s="2"/>
      <c r="M25" s="2"/>
      <c r="N25" s="2"/>
      <c r="O25" s="2"/>
      <c r="P25" s="2"/>
      <c r="Q25" s="2"/>
      <c r="R25" s="2"/>
      <c r="S25" s="2"/>
      <c r="T25" s="2"/>
      <c r="U25" s="2"/>
      <c r="V25" s="2"/>
      <c r="W25" s="2"/>
      <c r="X25" s="2"/>
    </row>
    <row r="26" spans="1:24" ht="15" x14ac:dyDescent="0.3">
      <c r="C26" s="3" t="s">
        <v>27</v>
      </c>
      <c r="D26" s="24"/>
      <c r="E26" s="25"/>
      <c r="F26" s="8"/>
      <c r="G26" s="2"/>
      <c r="H26" s="2"/>
      <c r="I26" s="2"/>
      <c r="J26" s="2"/>
      <c r="K26" s="2"/>
      <c r="L26" s="2"/>
      <c r="M26" s="2"/>
      <c r="N26" s="2"/>
      <c r="O26" s="2"/>
      <c r="P26" s="2"/>
      <c r="Q26" s="2"/>
      <c r="R26" s="2"/>
      <c r="S26" s="2"/>
      <c r="T26" s="2"/>
      <c r="U26" s="2"/>
      <c r="V26" s="2"/>
      <c r="W26" s="2"/>
    </row>
    <row r="27" spans="1:24" ht="15.6" x14ac:dyDescent="0.3">
      <c r="C27" s="3" t="s">
        <v>28</v>
      </c>
      <c r="D27" s="67"/>
      <c r="E27" s="27"/>
      <c r="F27" s="8"/>
      <c r="G27" s="2"/>
      <c r="H27" s="2"/>
      <c r="I27" s="2"/>
      <c r="J27" s="2"/>
      <c r="K27" s="2"/>
      <c r="L27" s="2"/>
      <c r="M27" s="2"/>
      <c r="N27" s="2"/>
      <c r="O27" s="2"/>
      <c r="P27" s="2"/>
      <c r="Q27" s="2"/>
      <c r="R27" s="2"/>
      <c r="S27" s="2"/>
      <c r="T27" s="2"/>
      <c r="U27" s="2"/>
      <c r="V27" s="2"/>
      <c r="W27" s="2"/>
    </row>
    <row r="28" spans="1:24" ht="15" x14ac:dyDescent="0.3">
      <c r="B28" s="2"/>
      <c r="C28" s="3" t="s">
        <v>29</v>
      </c>
      <c r="D28" s="28"/>
      <c r="E28" s="25"/>
      <c r="F28" s="8"/>
      <c r="G28" s="2"/>
      <c r="H28" s="2"/>
      <c r="I28" s="2"/>
      <c r="J28" s="2"/>
      <c r="K28" s="2"/>
      <c r="L28" s="2"/>
      <c r="M28" s="2"/>
      <c r="N28" s="2"/>
      <c r="O28" s="2"/>
      <c r="P28" s="2"/>
      <c r="Q28" s="2"/>
      <c r="R28" s="2"/>
      <c r="S28" s="2"/>
      <c r="T28" s="2"/>
      <c r="U28" s="2"/>
      <c r="V28" s="2"/>
      <c r="W28" s="2"/>
    </row>
    <row r="29" spans="1:24" ht="15" x14ac:dyDescent="0.3">
      <c r="C29" s="2" t="s">
        <v>30</v>
      </c>
      <c r="K29" s="2"/>
      <c r="L29" s="2"/>
      <c r="M29" s="2"/>
      <c r="N29" s="2"/>
      <c r="O29" s="2"/>
      <c r="P29" s="2"/>
      <c r="Q29" s="2"/>
      <c r="R29" s="2"/>
      <c r="S29" s="2"/>
      <c r="T29" s="2"/>
      <c r="U29" s="2"/>
      <c r="V29" s="2"/>
      <c r="W29" s="2"/>
    </row>
    <row r="30" spans="1:24" ht="15" x14ac:dyDescent="0.3">
      <c r="C30" s="2"/>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K32" s="2"/>
      <c r="L32" s="2"/>
      <c r="M32" s="2"/>
      <c r="N32" s="2"/>
      <c r="O32" s="2"/>
      <c r="P32" s="2"/>
      <c r="Q32" s="2"/>
      <c r="R32" s="2"/>
      <c r="S32" s="2"/>
      <c r="T32" s="2"/>
      <c r="U32" s="2"/>
      <c r="V32" s="2"/>
      <c r="W32" s="2"/>
    </row>
    <row r="33" spans="1:24" ht="15" x14ac:dyDescent="0.3">
      <c r="B33" s="2" t="s">
        <v>31</v>
      </c>
      <c r="C33" s="2"/>
      <c r="D33" s="2"/>
      <c r="L33" s="2"/>
      <c r="M33" s="2"/>
      <c r="N33" s="2"/>
      <c r="O33" s="2"/>
      <c r="P33" s="2"/>
      <c r="Q33" s="2"/>
      <c r="R33" s="2"/>
      <c r="S33" s="2"/>
      <c r="T33" s="2"/>
      <c r="U33" s="2"/>
      <c r="V33" s="2"/>
      <c r="W33" s="2"/>
      <c r="X33" s="2"/>
    </row>
    <row r="34" spans="1:24" ht="15" x14ac:dyDescent="0.3">
      <c r="B34" s="2" t="s">
        <v>32</v>
      </c>
      <c r="C34" s="2"/>
      <c r="D34" s="2"/>
      <c r="L34" s="29"/>
      <c r="M34" s="29"/>
      <c r="N34" s="29"/>
      <c r="O34" s="29"/>
      <c r="P34" s="29"/>
      <c r="Q34" s="29"/>
      <c r="R34" s="29"/>
      <c r="S34" s="29"/>
      <c r="T34" s="29"/>
      <c r="U34" s="29"/>
      <c r="V34" s="29"/>
      <c r="W34" s="29"/>
      <c r="X34" s="29"/>
    </row>
    <row r="35" spans="1:24" ht="69.75" customHeight="1" x14ac:dyDescent="0.3">
      <c r="B35" s="90" t="s">
        <v>33</v>
      </c>
      <c r="C35" s="90"/>
      <c r="D35" s="90"/>
      <c r="E35" s="90"/>
      <c r="F35" s="90"/>
      <c r="G35" s="90"/>
      <c r="H35" s="90"/>
      <c r="I35" s="90"/>
      <c r="J35" s="90"/>
      <c r="K35" s="30"/>
      <c r="L35" s="30"/>
      <c r="M35" s="30"/>
      <c r="N35" s="29"/>
      <c r="O35" s="29"/>
      <c r="P35" s="29"/>
      <c r="Q35" s="29"/>
      <c r="R35" s="29"/>
      <c r="S35" s="29"/>
      <c r="T35" s="29"/>
      <c r="U35" s="29"/>
      <c r="V35" s="29"/>
      <c r="W35" s="29"/>
      <c r="X35" s="29"/>
    </row>
    <row r="36" spans="1:24" ht="15.6" x14ac:dyDescent="0.3">
      <c r="A36" s="12"/>
      <c r="B36" s="12"/>
      <c r="C36" s="12"/>
      <c r="D36" s="12"/>
      <c r="E36" s="12"/>
      <c r="F36" s="12"/>
      <c r="G36" s="12"/>
      <c r="H36" s="12"/>
      <c r="I36" s="12"/>
      <c r="J36" s="12"/>
    </row>
    <row r="37" spans="1:24" ht="15.6" x14ac:dyDescent="0.3">
      <c r="A37" s="12"/>
      <c r="B37" s="12"/>
      <c r="C37" s="12"/>
      <c r="D37" s="12"/>
      <c r="E37" s="12"/>
      <c r="F37" s="12"/>
      <c r="G37" s="12"/>
      <c r="H37" s="12"/>
      <c r="I37" s="12"/>
      <c r="J37" s="12"/>
    </row>
    <row r="41" spans="1:24" ht="15" x14ac:dyDescent="0.3">
      <c r="D41" s="2"/>
      <c r="E41" s="2"/>
      <c r="F41" s="2"/>
      <c r="G41" s="2"/>
      <c r="H41" s="2"/>
      <c r="I41" s="2"/>
      <c r="J41" s="2"/>
    </row>
    <row r="42" spans="1:24" ht="15" x14ac:dyDescent="0.3">
      <c r="D42" s="2"/>
      <c r="E42" s="2"/>
      <c r="F42" s="2"/>
      <c r="G42" s="2"/>
      <c r="H42" s="2"/>
      <c r="I42" s="2"/>
      <c r="J42" s="2"/>
    </row>
    <row r="43" spans="1:24" ht="15" x14ac:dyDescent="0.3">
      <c r="D43" s="2"/>
      <c r="E43" s="2"/>
      <c r="F43" s="2"/>
      <c r="G43" s="2"/>
      <c r="H43" s="2"/>
      <c r="I43" s="2"/>
      <c r="J43" s="2"/>
    </row>
    <row r="44" spans="1:24" x14ac:dyDescent="0.3">
      <c r="A44" s="29"/>
      <c r="B44" s="29"/>
      <c r="C44" s="29"/>
      <c r="D44" s="29"/>
      <c r="E44" s="29"/>
      <c r="F44" s="29"/>
      <c r="G44" s="29"/>
      <c r="H44" s="29"/>
      <c r="I44" s="29"/>
      <c r="J44" s="29"/>
    </row>
    <row r="45" spans="1:24" x14ac:dyDescent="0.3">
      <c r="A45" s="29"/>
      <c r="B45" s="29"/>
      <c r="C45" s="29"/>
      <c r="D45" s="29"/>
      <c r="E45" s="29"/>
      <c r="F45" s="29"/>
      <c r="G45" s="29"/>
      <c r="H45" s="29"/>
      <c r="I45" s="29"/>
      <c r="J45" s="29"/>
    </row>
  </sheetData>
  <mergeCells count="18">
    <mergeCell ref="D24:E24"/>
    <mergeCell ref="D25:E25"/>
    <mergeCell ref="B35:J35"/>
    <mergeCell ref="E13:I13"/>
    <mergeCell ref="C14:I14"/>
    <mergeCell ref="E16:G16"/>
    <mergeCell ref="H18:H19"/>
    <mergeCell ref="A1:I1"/>
    <mergeCell ref="A2:I2"/>
    <mergeCell ref="A18:A19"/>
    <mergeCell ref="B18:D18"/>
    <mergeCell ref="E18:E19"/>
    <mergeCell ref="F18:F19"/>
    <mergeCell ref="G18:G19"/>
    <mergeCell ref="D8:H8"/>
    <mergeCell ref="D7:H7"/>
    <mergeCell ref="D9:H9"/>
    <mergeCell ref="D10:H10"/>
  </mergeCells>
  <conditionalFormatting sqref="E20:F20">
    <cfRule type="cellIs" dxfId="94" priority="1" stopIfTrue="1" operator="greaterThan">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C650-C59B-4156-A20A-859652D113DA}">
  <sheetPr codeName="Sheet2"/>
  <dimension ref="A1:J30"/>
  <sheetViews>
    <sheetView topLeftCell="B1" workbookViewId="0">
      <selection activeCell="J3" sqref="J3"/>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34.44140625" bestFit="1" customWidth="1"/>
  </cols>
  <sheetData>
    <row r="1" spans="1:10" ht="28.2" x14ac:dyDescent="0.5">
      <c r="A1" s="108" t="s">
        <v>34</v>
      </c>
      <c r="B1" s="108"/>
      <c r="C1" s="108"/>
      <c r="D1" s="108"/>
      <c r="E1" s="108"/>
      <c r="F1" s="108"/>
      <c r="G1" s="108"/>
      <c r="H1" s="108"/>
      <c r="I1" s="108"/>
      <c r="J1" s="108"/>
    </row>
    <row r="2" spans="1:10" x14ac:dyDescent="0.3">
      <c r="A2" t="s">
        <v>35</v>
      </c>
      <c r="B2" s="31"/>
      <c r="C2" s="32"/>
      <c r="D2" s="84"/>
      <c r="E2" s="31" t="s">
        <v>4</v>
      </c>
      <c r="F2" s="32">
        <f>'1-Section 3 Report'!D5</f>
        <v>45292</v>
      </c>
      <c r="G2" t="s">
        <v>3</v>
      </c>
      <c r="H2" s="82">
        <f>'1-Section 3 Report'!G5</f>
        <v>45322</v>
      </c>
    </row>
    <row r="3" spans="1:10" x14ac:dyDescent="0.3">
      <c r="A3" s="31" t="s">
        <v>36</v>
      </c>
      <c r="B3" s="58" t="str">
        <f>'1-Section 3 Report'!D9</f>
        <v xml:space="preserve"> project name </v>
      </c>
      <c r="C3" s="58"/>
      <c r="D3" s="58"/>
      <c r="E3" s="31" t="s">
        <v>37</v>
      </c>
      <c r="F3" s="58" t="str">
        <f>'1-Section 3 Report'!D10</f>
        <v xml:space="preserve">location </v>
      </c>
      <c r="G3" s="58"/>
      <c r="H3" s="58"/>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8" si="1">E8/D8</f>
        <v>#DIV/0!</v>
      </c>
      <c r="H8" s="39" t="e">
        <f t="shared" si="0"/>
        <v>#DIV/0!</v>
      </c>
      <c r="I8" s="35"/>
      <c r="J8" s="35"/>
    </row>
    <row r="9" spans="1:10" x14ac:dyDescent="0.3">
      <c r="A9" s="39"/>
      <c r="B9" s="35"/>
      <c r="C9" s="39"/>
      <c r="D9" s="40"/>
      <c r="E9" s="40"/>
      <c r="F9" s="40"/>
      <c r="G9" s="42" t="e">
        <f t="shared" si="1"/>
        <v>#DIV/0!</v>
      </c>
      <c r="H9" s="39" t="e">
        <f t="shared" si="0"/>
        <v>#DIV/0!</v>
      </c>
      <c r="I9" s="35"/>
      <c r="J9" s="35"/>
    </row>
    <row r="10" spans="1:10" x14ac:dyDescent="0.3">
      <c r="A10" s="39"/>
      <c r="B10" s="35"/>
      <c r="C10" s="39"/>
      <c r="D10" s="40"/>
      <c r="E10" s="40"/>
      <c r="F10" s="40"/>
      <c r="G10" s="42" t="e">
        <f t="shared" si="1"/>
        <v>#DIV/0!</v>
      </c>
      <c r="H10" s="39" t="e">
        <f t="shared" si="0"/>
        <v>#DIV/0!</v>
      </c>
      <c r="I10" s="35"/>
      <c r="J10" s="35"/>
    </row>
    <row r="11" spans="1:10" x14ac:dyDescent="0.3">
      <c r="A11" s="39"/>
      <c r="B11" s="35"/>
      <c r="C11" s="39"/>
      <c r="D11" s="40"/>
      <c r="E11" s="40"/>
      <c r="F11" s="40"/>
      <c r="G11" s="42" t="e">
        <f t="shared" si="1"/>
        <v>#DIV/0!</v>
      </c>
      <c r="H11" s="39" t="e">
        <f t="shared" si="0"/>
        <v>#DIV/0!</v>
      </c>
      <c r="I11" s="35"/>
      <c r="J11" s="35"/>
    </row>
    <row r="12" spans="1:10" x14ac:dyDescent="0.3">
      <c r="A12" s="39"/>
      <c r="B12" s="35"/>
      <c r="C12" s="39"/>
      <c r="D12" s="40"/>
      <c r="E12" s="40"/>
      <c r="F12" s="40"/>
      <c r="G12" s="41" t="e">
        <f t="shared" si="1"/>
        <v>#DIV/0!</v>
      </c>
      <c r="H12" s="41" t="e">
        <f t="shared" si="0"/>
        <v>#DIV/0!</v>
      </c>
      <c r="I12" s="35"/>
      <c r="J12" s="35"/>
    </row>
    <row r="13" spans="1:10" x14ac:dyDescent="0.3">
      <c r="A13" s="39"/>
      <c r="B13" s="35"/>
      <c r="C13" s="39"/>
      <c r="D13" s="40"/>
      <c r="E13" s="40"/>
      <c r="F13" s="40"/>
      <c r="G13" s="41" t="e">
        <f t="shared" si="1"/>
        <v>#DIV/0!</v>
      </c>
      <c r="H13" s="41" t="e">
        <f t="shared" si="0"/>
        <v>#DIV/0!</v>
      </c>
      <c r="I13" s="35"/>
      <c r="J13" s="35"/>
    </row>
    <row r="14" spans="1:10" x14ac:dyDescent="0.3">
      <c r="A14" s="39"/>
      <c r="B14" s="35"/>
      <c r="C14" s="39"/>
      <c r="D14" s="40"/>
      <c r="E14" s="40"/>
      <c r="F14" s="40"/>
      <c r="G14" s="41" t="e">
        <f t="shared" si="1"/>
        <v>#DIV/0!</v>
      </c>
      <c r="H14" s="41" t="e">
        <f t="shared" si="0"/>
        <v>#DIV/0!</v>
      </c>
      <c r="I14" s="35"/>
      <c r="J14" s="35"/>
    </row>
    <row r="15" spans="1:10" x14ac:dyDescent="0.3">
      <c r="A15" s="39"/>
      <c r="B15" s="35"/>
      <c r="C15" s="39"/>
      <c r="D15" s="40"/>
      <c r="E15" s="40"/>
      <c r="F15" s="40"/>
      <c r="G15" s="41" t="e">
        <f t="shared" si="1"/>
        <v>#DIV/0!</v>
      </c>
      <c r="H15" s="41" t="e">
        <f t="shared" si="0"/>
        <v>#DIV/0!</v>
      </c>
      <c r="I15" s="35"/>
      <c r="J15" s="35"/>
    </row>
    <row r="16" spans="1:10" x14ac:dyDescent="0.3">
      <c r="A16" s="39"/>
      <c r="B16" s="35"/>
      <c r="C16" s="39"/>
      <c r="D16" s="40"/>
      <c r="E16" s="40"/>
      <c r="F16" s="40"/>
      <c r="G16" s="41" t="e">
        <f t="shared" si="1"/>
        <v>#DIV/0!</v>
      </c>
      <c r="H16" s="41" t="e">
        <f t="shared" si="0"/>
        <v>#DIV/0!</v>
      </c>
      <c r="I16" s="35"/>
      <c r="J16" s="35"/>
    </row>
    <row r="17" spans="1:10" x14ac:dyDescent="0.3">
      <c r="A17" s="39"/>
      <c r="B17" s="35"/>
      <c r="C17" s="39"/>
      <c r="D17" s="40"/>
      <c r="E17" s="40"/>
      <c r="F17" s="40"/>
      <c r="G17" s="42" t="e">
        <f t="shared" si="1"/>
        <v>#DIV/0!</v>
      </c>
      <c r="H17" s="39" t="e">
        <f t="shared" si="0"/>
        <v>#DIV/0!</v>
      </c>
      <c r="I17" s="35"/>
      <c r="J17" s="35"/>
    </row>
    <row r="18" spans="1:10" x14ac:dyDescent="0.3">
      <c r="A18" s="39"/>
      <c r="B18" s="35"/>
      <c r="C18" s="39"/>
      <c r="D18" s="40"/>
      <c r="E18" s="40"/>
      <c r="F18" s="40"/>
      <c r="G18" s="41" t="e">
        <f t="shared" si="1"/>
        <v>#DIV/0!</v>
      </c>
      <c r="H18" s="41" t="e">
        <f t="shared" si="0"/>
        <v>#DIV/0!</v>
      </c>
      <c r="I18" s="35"/>
      <c r="J18" s="35"/>
    </row>
    <row r="19" spans="1:10" x14ac:dyDescent="0.3">
      <c r="A19" s="39"/>
      <c r="B19" s="35"/>
      <c r="C19" s="39"/>
      <c r="D19" s="40"/>
      <c r="E19" s="40"/>
      <c r="F19" s="40"/>
      <c r="G19" s="41" t="e">
        <f t="shared" si="1"/>
        <v>#DIV/0!</v>
      </c>
      <c r="H19" s="41" t="e">
        <f t="shared" si="0"/>
        <v>#DIV/0!</v>
      </c>
      <c r="I19" s="35"/>
      <c r="J19" s="35"/>
    </row>
    <row r="20" spans="1:10" x14ac:dyDescent="0.3">
      <c r="A20" s="39"/>
      <c r="B20" s="35"/>
      <c r="C20" s="39"/>
      <c r="D20" s="40"/>
      <c r="E20" s="40"/>
      <c r="F20" s="40"/>
      <c r="G20" s="41" t="e">
        <f t="shared" si="1"/>
        <v>#DIV/0!</v>
      </c>
      <c r="H20" s="41" t="e">
        <f t="shared" si="0"/>
        <v>#DIV/0!</v>
      </c>
      <c r="I20" s="35"/>
      <c r="J20" s="35"/>
    </row>
    <row r="21" spans="1:10" x14ac:dyDescent="0.3">
      <c r="A21" s="39"/>
      <c r="B21" s="35"/>
      <c r="C21" s="39"/>
      <c r="D21" s="40"/>
      <c r="E21" s="40"/>
      <c r="F21" s="40"/>
      <c r="G21" s="42" t="e">
        <f t="shared" si="1"/>
        <v>#DIV/0!</v>
      </c>
      <c r="H21" s="39" t="e">
        <f t="shared" si="0"/>
        <v>#DIV/0!</v>
      </c>
      <c r="I21" s="35"/>
      <c r="J21" s="35"/>
    </row>
    <row r="22" spans="1:10" x14ac:dyDescent="0.3">
      <c r="A22" s="39"/>
      <c r="B22" s="35"/>
      <c r="C22" s="39"/>
      <c r="D22" s="40"/>
      <c r="E22" s="40"/>
      <c r="F22" s="40"/>
      <c r="G22" s="42" t="e">
        <f t="shared" si="1"/>
        <v>#DIV/0!</v>
      </c>
      <c r="H22" s="39" t="e">
        <f t="shared" si="0"/>
        <v>#DIV/0!</v>
      </c>
      <c r="I22" s="35"/>
      <c r="J22" s="35"/>
    </row>
    <row r="23" spans="1:10" x14ac:dyDescent="0.3">
      <c r="A23" s="39"/>
      <c r="B23" s="39"/>
      <c r="C23" s="39"/>
      <c r="D23" s="40"/>
      <c r="E23" s="40"/>
      <c r="F23" s="40"/>
      <c r="G23" s="42" t="e">
        <f t="shared" si="1"/>
        <v>#DIV/0!</v>
      </c>
      <c r="H23" s="39" t="e">
        <f t="shared" si="0"/>
        <v>#DIV/0!</v>
      </c>
      <c r="I23" s="35"/>
      <c r="J23" s="35"/>
    </row>
    <row r="24" spans="1:10" x14ac:dyDescent="0.3">
      <c r="A24" s="39"/>
      <c r="B24" s="39"/>
      <c r="C24" s="39"/>
      <c r="D24" s="40"/>
      <c r="E24" s="40"/>
      <c r="F24" s="40"/>
      <c r="G24" s="42" t="e">
        <f t="shared" si="1"/>
        <v>#DIV/0!</v>
      </c>
      <c r="H24" s="39" t="e">
        <f t="shared" si="0"/>
        <v>#DIV/0!</v>
      </c>
      <c r="I24" s="35"/>
      <c r="J24" s="35"/>
    </row>
    <row r="25" spans="1:10" x14ac:dyDescent="0.3">
      <c r="A25" s="39"/>
      <c r="B25" s="39"/>
      <c r="C25" s="39"/>
      <c r="D25" s="40"/>
      <c r="E25" s="40"/>
      <c r="F25" s="40"/>
      <c r="G25" s="42" t="e">
        <f t="shared" si="1"/>
        <v>#DIV/0!</v>
      </c>
      <c r="H25" s="39" t="e">
        <f t="shared" si="0"/>
        <v>#DIV/0!</v>
      </c>
      <c r="I25" s="35"/>
      <c r="J25" s="35"/>
    </row>
    <row r="26" spans="1:10" x14ac:dyDescent="0.3">
      <c r="A26" s="39"/>
      <c r="B26" s="39"/>
      <c r="C26" s="39"/>
      <c r="D26" s="40"/>
      <c r="E26" s="40"/>
      <c r="F26" s="40"/>
      <c r="G26" s="42" t="e">
        <f t="shared" si="1"/>
        <v>#DIV/0!</v>
      </c>
      <c r="H26" s="39" t="e">
        <f t="shared" si="0"/>
        <v>#DIV/0!</v>
      </c>
      <c r="I26" s="35"/>
      <c r="J26" s="35"/>
    </row>
    <row r="27" spans="1:10" x14ac:dyDescent="0.3">
      <c r="A27" s="39"/>
      <c r="B27" s="39"/>
      <c r="C27" s="39"/>
      <c r="D27" s="40"/>
      <c r="E27" s="40"/>
      <c r="F27" s="40"/>
      <c r="G27" s="42" t="e">
        <f t="shared" si="1"/>
        <v>#DIV/0!</v>
      </c>
      <c r="H27" s="39" t="e">
        <f t="shared" si="0"/>
        <v>#DIV/0!</v>
      </c>
      <c r="I27" s="35"/>
      <c r="J27" s="35"/>
    </row>
    <row r="28" spans="1:10" x14ac:dyDescent="0.3">
      <c r="A28" s="39"/>
      <c r="B28" s="39"/>
      <c r="C28" s="39"/>
      <c r="D28" s="40"/>
      <c r="E28" s="40"/>
      <c r="F28" s="40"/>
      <c r="G28" s="42" t="e">
        <f t="shared" si="1"/>
        <v>#DIV/0!</v>
      </c>
      <c r="H28" s="39" t="e">
        <f t="shared" si="0"/>
        <v>#DIV/0!</v>
      </c>
      <c r="I28" s="35"/>
      <c r="J28" s="35"/>
    </row>
    <row r="29" spans="1:10" x14ac:dyDescent="0.3">
      <c r="A29" s="39" t="s">
        <v>47</v>
      </c>
      <c r="B29" s="39"/>
      <c r="C29" s="39"/>
      <c r="D29" s="40">
        <f>SUM(D6:D28)</f>
        <v>0</v>
      </c>
      <c r="E29" s="40">
        <f>SUM(E6:E28)</f>
        <v>0</v>
      </c>
      <c r="F29" s="40">
        <f>SUM(F6:F28)</f>
        <v>0</v>
      </c>
      <c r="G29" s="43" t="e">
        <f t="shared" ref="G29" si="2">E29/D29</f>
        <v>#DIV/0!</v>
      </c>
      <c r="H29" s="43" t="e">
        <f>F29/D29</f>
        <v>#DIV/0!</v>
      </c>
      <c r="I29" s="35">
        <f>SUM(I6:I28)</f>
        <v>0</v>
      </c>
      <c r="J29" s="35">
        <f>SUM(J6:J28)</f>
        <v>0</v>
      </c>
    </row>
    <row r="30" spans="1:10" x14ac:dyDescent="0.3">
      <c r="G30" s="44"/>
    </row>
  </sheetData>
  <mergeCells count="9">
    <mergeCell ref="J4:J5"/>
    <mergeCell ref="A1:J1"/>
    <mergeCell ref="A4:A5"/>
    <mergeCell ref="B4:B5"/>
    <mergeCell ref="C4:C5"/>
    <mergeCell ref="D4:F4"/>
    <mergeCell ref="G4:G5"/>
    <mergeCell ref="H4:H5"/>
    <mergeCell ref="I4: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6AB4-2F5D-4473-9189-41F0253C0C65}">
  <sheetPr codeName="Sheet3"/>
  <dimension ref="A1:T64"/>
  <sheetViews>
    <sheetView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5B31C-CADE-4905-83CC-606CA5A5110C}">
  <sheetPr codeName="Sheet4"/>
  <dimension ref="A1:X46"/>
  <sheetViews>
    <sheetView topLeftCell="A5" workbookViewId="0">
      <selection activeCell="C23" sqref="C23"/>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66"/>
      <c r="E4" s="2"/>
      <c r="F4" s="3"/>
      <c r="G4" s="2"/>
      <c r="H4" s="2"/>
      <c r="O4" s="4"/>
      <c r="P4" s="4"/>
      <c r="Q4" s="4"/>
      <c r="R4" s="4"/>
    </row>
    <row r="5" spans="1:18" ht="15.6" x14ac:dyDescent="0.3">
      <c r="B5" s="3" t="s">
        <v>2</v>
      </c>
      <c r="C5" s="3" t="s">
        <v>3</v>
      </c>
      <c r="D5" s="5">
        <f>'1-Section 3 Report'!G5+1</f>
        <v>45323</v>
      </c>
      <c r="E5" s="6"/>
      <c r="F5" s="3" t="s">
        <v>4</v>
      </c>
      <c r="G5" s="5">
        <f>DATE(YEAR(D5),MONTH(D5)+1,1)-1</f>
        <v>45351</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38</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'2-Monthly Report Detail'!D28</f>
        <v>0</v>
      </c>
      <c r="C20" s="17">
        <f>'2-Monthly Report Detail'!E28</f>
        <v>0</v>
      </c>
      <c r="D20" s="18">
        <f>'2-Monthly Report Detail'!F28</f>
        <v>0</v>
      </c>
      <c r="E20" s="19">
        <f>IF(SUM(B20)=0,0,SUM(C20)/SUM(B20))</f>
        <v>0</v>
      </c>
      <c r="F20" s="19">
        <f>IF(SUM(B20)=0,0,SUM(D20)/SUM(B20))</f>
        <v>0</v>
      </c>
      <c r="G20" s="20">
        <f>'2-Monthly Report Detail'!I28</f>
        <v>0</v>
      </c>
      <c r="H20" s="21">
        <f>'2-Monthly Report Detail'!J28</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16">
        <f>B20+'1-Section 3 Report'!B20</f>
        <v>0</v>
      </c>
      <c r="C23" s="87">
        <f>'1-Section 3 Report'!C20+'2-Section 3 Report'!C20</f>
        <v>0</v>
      </c>
      <c r="D23" s="18">
        <f>D20+'1-Section 3 Report'!D20</f>
        <v>0</v>
      </c>
      <c r="E23" s="19">
        <f>IF(SUM(B23)=0,0,SUM(C23)/SUM(B23))</f>
        <v>0</v>
      </c>
      <c r="F23" s="19">
        <f>IF(SUM(B23)=0,0,SUM(D23)/SUM(B23))</f>
        <v>0</v>
      </c>
      <c r="G23" s="20">
        <f>G20+'1-Section 3 Report'!G20</f>
        <v>0</v>
      </c>
      <c r="H23" s="21">
        <f>H20+'1-Section 3 Report'!H20</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A1:I1"/>
    <mergeCell ref="A2:I2"/>
    <mergeCell ref="A18:A19"/>
    <mergeCell ref="B18:D18"/>
    <mergeCell ref="E18:E19"/>
    <mergeCell ref="F18:F19"/>
    <mergeCell ref="G18:G19"/>
    <mergeCell ref="D25:E25"/>
    <mergeCell ref="D26:E26"/>
    <mergeCell ref="B36:J36"/>
    <mergeCell ref="E13:I13"/>
    <mergeCell ref="C14:I14"/>
    <mergeCell ref="E16:G16"/>
    <mergeCell ref="H18:H19"/>
  </mergeCells>
  <conditionalFormatting sqref="E20:F20">
    <cfRule type="cellIs" dxfId="93" priority="4" stopIfTrue="1" operator="greaterThan">
      <formula>1</formula>
    </cfRule>
  </conditionalFormatting>
  <conditionalFormatting sqref="E23:F23">
    <cfRule type="cellIs" dxfId="92" priority="1" stopIfTrue="1" operator="greaterThan">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DA80-AF90-4799-9054-3B0536A23E47}">
  <sheetPr codeName="Sheet5"/>
  <dimension ref="A1:J29"/>
  <sheetViews>
    <sheetView workbookViewId="0">
      <selection activeCell="B2" sqref="B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'2-Section 3 Report'!D5</f>
        <v>45323</v>
      </c>
      <c r="E2" s="31" t="s">
        <v>4</v>
      </c>
      <c r="F2" s="32">
        <f>'2-Section 3 Report'!G5</f>
        <v>45351</v>
      </c>
    </row>
    <row r="3" spans="1:10" x14ac:dyDescent="0.3">
      <c r="A3" s="31" t="s">
        <v>36</v>
      </c>
      <c r="B3" s="53" t="str">
        <f>'2-Section 3 Report'!D9</f>
        <v xml:space="preserve"> project name </v>
      </c>
      <c r="C3" s="54"/>
      <c r="D3" s="55"/>
      <c r="E3" s="31" t="s">
        <v>37</v>
      </c>
      <c r="F3" s="53" t="str">
        <f>'2-Section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7" si="0">F7/D7</f>
        <v>#DIV/0!</v>
      </c>
      <c r="I7" s="35"/>
      <c r="J7" s="35"/>
    </row>
    <row r="8" spans="1:10" x14ac:dyDescent="0.3">
      <c r="A8" s="39"/>
      <c r="B8" s="35"/>
      <c r="C8" s="39"/>
      <c r="D8" s="40"/>
      <c r="E8" s="40"/>
      <c r="F8" s="40"/>
      <c r="G8" s="42" t="e">
        <f t="shared" ref="G8:G28"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9"/>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t="s">
        <v>47</v>
      </c>
      <c r="B28" s="39"/>
      <c r="C28" s="39"/>
      <c r="D28" s="40">
        <f>SUM(D6:D27)</f>
        <v>0</v>
      </c>
      <c r="E28" s="40">
        <f t="shared" ref="E28:F28" si="2">SUM(E6:E27)</f>
        <v>0</v>
      </c>
      <c r="F28" s="40">
        <f t="shared" si="2"/>
        <v>0</v>
      </c>
      <c r="G28" s="43" t="e">
        <f t="shared" si="1"/>
        <v>#DIV/0!</v>
      </c>
      <c r="H28" s="43" t="e">
        <f>F28/D28</f>
        <v>#DIV/0!</v>
      </c>
      <c r="I28" s="35">
        <f>SUM(I6:I27)</f>
        <v>0</v>
      </c>
      <c r="J28" s="35">
        <f>SUM(J6:J27)</f>
        <v>0</v>
      </c>
    </row>
    <row r="29" spans="1:10" x14ac:dyDescent="0.3">
      <c r="G29" s="44"/>
    </row>
  </sheetData>
  <mergeCells count="9">
    <mergeCell ref="J4:J5"/>
    <mergeCell ref="A1:J1"/>
    <mergeCell ref="A4:A5"/>
    <mergeCell ref="B4:B5"/>
    <mergeCell ref="C4:C5"/>
    <mergeCell ref="D4:F4"/>
    <mergeCell ref="G4:G5"/>
    <mergeCell ref="H4:H5"/>
    <mergeCell ref="I4:I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AE88-07A6-40DF-B61F-EC9583B724B9}">
  <sheetPr codeName="Sheet6"/>
  <dimension ref="A1:T64"/>
  <sheetViews>
    <sheetView workbookViewId="0">
      <selection activeCell="A3" sqref="A3"/>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B697-D7B3-478C-8D34-B3F4AD68848B}">
  <sheetPr codeName="Sheet7"/>
  <dimension ref="A1:X46"/>
  <sheetViews>
    <sheetView workbookViewId="0">
      <selection activeCell="D11" sqref="D11"/>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5">
        <f>'2-Section 3 Report'!G5+1</f>
        <v>45352</v>
      </c>
      <c r="E5" s="6"/>
      <c r="F5" s="3" t="s">
        <v>4</v>
      </c>
      <c r="G5" s="5">
        <f>DATE(YEAR(D5),MONTH(D5)+1,1)-1</f>
        <v>45382</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38</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'3-Monthly Report Detail'!D29</f>
        <v>0</v>
      </c>
      <c r="C20" s="17">
        <f>'3-Monthly Report Detail'!E29</f>
        <v>0</v>
      </c>
      <c r="D20" s="18">
        <f>'3-Monthly Report Detail'!F29</f>
        <v>0</v>
      </c>
      <c r="E20" s="19">
        <f>IF(SUM(B20)=0,0,SUM(C20)/SUM(B20))</f>
        <v>0</v>
      </c>
      <c r="F20" s="19">
        <f>IF(SUM(B20)=0,0,SUM(D20)/SUM(B20))</f>
        <v>0</v>
      </c>
      <c r="G20" s="20">
        <f>'3-Monthly Report Detail'!I29</f>
        <v>0</v>
      </c>
      <c r="H20" s="21">
        <f>'3-Monthly Report Detail'!J29</f>
        <v>0</v>
      </c>
      <c r="K20" s="82"/>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16">
        <f>B20+'2-Section 3 Report'!B23</f>
        <v>0</v>
      </c>
      <c r="C23" s="17">
        <f>'2-Section 3 Report'!C23+'3-Section 3 Report'!C20</f>
        <v>0</v>
      </c>
      <c r="D23" s="18">
        <f>D20+'2-Section 3 Report'!D23</f>
        <v>0</v>
      </c>
      <c r="E23" s="19">
        <f>IF(SUM(B23)=0,0,SUM(C23)/SUM(B23))</f>
        <v>0</v>
      </c>
      <c r="F23" s="19">
        <f>IF(SUM(B23)=0,0,SUM(D23)/SUM(B23))</f>
        <v>0</v>
      </c>
      <c r="G23" s="20">
        <f>G20+'2-Section 3 Report'!G23</f>
        <v>0</v>
      </c>
      <c r="H23" s="21">
        <f>H20+'2-Section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91" priority="3" stopIfTrue="1" operator="greaterThan">
      <formula>1</formula>
    </cfRule>
  </conditionalFormatting>
  <conditionalFormatting sqref="E23:F23">
    <cfRule type="cellIs" dxfId="90" priority="1" stopIfTrue="1"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72A2-FB19-42E5-BADB-64935487CDBF}">
  <sheetPr codeName="Sheet8"/>
  <dimension ref="A1:J30"/>
  <sheetViews>
    <sheetView workbookViewId="0">
      <selection activeCell="B2" sqref="B2"/>
    </sheetView>
  </sheetViews>
  <sheetFormatPr defaultRowHeight="14.4" x14ac:dyDescent="0.3"/>
  <cols>
    <col min="1" max="1" width="38.44140625" bestFit="1"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27.88671875" style="34" bestFit="1" customWidth="1"/>
    <col min="10" max="10" width="34.44140625" bestFit="1" customWidth="1"/>
  </cols>
  <sheetData>
    <row r="1" spans="1:10" ht="28.2" x14ac:dyDescent="0.5">
      <c r="A1" s="108" t="s">
        <v>34</v>
      </c>
      <c r="B1" s="108"/>
      <c r="C1" s="108"/>
      <c r="D1" s="108"/>
      <c r="E1" s="108"/>
      <c r="F1" s="108"/>
      <c r="G1" s="108"/>
      <c r="H1" s="108"/>
      <c r="I1" s="108"/>
      <c r="J1" s="108"/>
    </row>
    <row r="2" spans="1:10" x14ac:dyDescent="0.3">
      <c r="A2" t="s">
        <v>35</v>
      </c>
      <c r="B2" s="31" t="s">
        <v>3</v>
      </c>
      <c r="C2" s="32">
        <f>'3-Section 3 Report'!D5</f>
        <v>45352</v>
      </c>
      <c r="E2" s="31" t="s">
        <v>4</v>
      </c>
      <c r="F2" s="83">
        <f>'3-Section 3 Report'!G5</f>
        <v>45382</v>
      </c>
    </row>
    <row r="3" spans="1:10" x14ac:dyDescent="0.3">
      <c r="A3" s="31" t="s">
        <v>36</v>
      </c>
      <c r="B3" s="53" t="str">
        <f>'2-Section 3 Report'!D9</f>
        <v xml:space="preserve"> project name </v>
      </c>
      <c r="C3" s="54"/>
      <c r="D3" s="55"/>
      <c r="E3" s="31" t="s">
        <v>37</v>
      </c>
      <c r="F3" s="53" t="str">
        <f>'2-Section 3 Report'!D10</f>
        <v xml:space="preserve">location </v>
      </c>
      <c r="G3" s="54"/>
      <c r="H3" s="55"/>
      <c r="I3" s="34" t="s">
        <v>38</v>
      </c>
      <c r="J3" s="35" t="s">
        <v>85</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14DB-7A0D-469B-A300-FA366A384BE7}">
  <sheetPr codeName="Sheet9"/>
  <dimension ref="A1:T64"/>
  <sheetViews>
    <sheetView workbookViewId="0">
      <selection activeCell="L18" sqref="L18"/>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0"/>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4430-0AAD-416A-91DC-13845C880EDF}">
  <sheetPr codeName="Sheet10"/>
  <dimension ref="A1:X46"/>
  <sheetViews>
    <sheetView topLeftCell="A5" workbookViewId="0">
      <selection activeCell="C3" sqref="C3"/>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5">
        <f>'3-Section 3 Report'!G5+1</f>
        <v>45383</v>
      </c>
      <c r="E5" s="6"/>
      <c r="F5" s="3" t="s">
        <v>4</v>
      </c>
      <c r="G5" s="5">
        <f>DATE(YEAR(D5),MONTH(D5)+1,1)-1</f>
        <v>45412</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38</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'4-Monthly Report Detail'!D29</f>
        <v>0</v>
      </c>
      <c r="C20" s="17">
        <f>'4-Monthly Report Detail'!E29</f>
        <v>0</v>
      </c>
      <c r="D20" s="18">
        <f>'4-Monthly Report Detail'!F29</f>
        <v>0</v>
      </c>
      <c r="E20" s="19">
        <f>IF(SUM(B20)=0,0,SUM(C20)/SUM(B20))</f>
        <v>0</v>
      </c>
      <c r="F20" s="19">
        <f>IF(SUM(B20)=0,0,SUM(D20)/SUM(B20))</f>
        <v>0</v>
      </c>
      <c r="G20" s="81">
        <f>'4-Monthly Report Detail'!I29</f>
        <v>0</v>
      </c>
      <c r="H20" s="21">
        <f>'4-Monthly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16">
        <f>B20+'3-Section 3 Report'!B23</f>
        <v>0</v>
      </c>
      <c r="C23" s="17">
        <f>'3-Section 3 Report'!C23+'4-Section 3 Report'!C20</f>
        <v>0</v>
      </c>
      <c r="D23" s="18">
        <f>D20+'3-Section 3 Report'!D23</f>
        <v>0</v>
      </c>
      <c r="E23" s="19">
        <f>IF(SUM(B23)=0,0,SUM(C23)/SUM(B23))</f>
        <v>0</v>
      </c>
      <c r="F23" s="19">
        <f>IF(SUM(B23)=0,0,SUM(D23)/SUM(B23))</f>
        <v>0</v>
      </c>
      <c r="G23" s="20">
        <f>G20+'3-Section 3 Report'!G23</f>
        <v>0</v>
      </c>
      <c r="H23" s="21">
        <f>H20+'3-Section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26"/>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89" priority="3" stopIfTrue="1" operator="greaterThan">
      <formula>1</formula>
    </cfRule>
  </conditionalFormatting>
  <conditionalFormatting sqref="E23:F23">
    <cfRule type="cellIs" dxfId="88" priority="1" stopIfTrue="1" operator="greaterThan">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44EE-8F4A-44C8-A5A9-E2B0BF943E95}">
  <sheetPr codeName="Sheet11"/>
  <dimension ref="A1:J30"/>
  <sheetViews>
    <sheetView workbookViewId="0">
      <selection activeCell="B2" sqref="B2"/>
    </sheetView>
  </sheetViews>
  <sheetFormatPr defaultRowHeight="14.4" x14ac:dyDescent="0.3"/>
  <cols>
    <col min="1" max="1" width="37.88671875" bestFit="1"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'4-Section 3 Report'!D5</f>
        <v>45383</v>
      </c>
      <c r="E2" s="31" t="s">
        <v>4</v>
      </c>
      <c r="F2" s="32">
        <f>'4-Section 3 Report'!D5</f>
        <v>45383</v>
      </c>
    </row>
    <row r="3" spans="1:10" x14ac:dyDescent="0.3">
      <c r="A3" s="31" t="s">
        <v>36</v>
      </c>
      <c r="B3" s="53" t="str">
        <f>'2-Section 3 Report'!D9</f>
        <v xml:space="preserve"> project name </v>
      </c>
      <c r="C3" s="54"/>
      <c r="D3" s="55"/>
      <c r="E3" s="31" t="s">
        <v>37</v>
      </c>
      <c r="F3" s="53" t="str">
        <f>'2-Section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v>0</v>
      </c>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6475-493C-460C-A070-D99F46F49F48}">
  <sheetPr codeName="Sheet12"/>
  <dimension ref="A1:T64"/>
  <sheetViews>
    <sheetView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0"/>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23E9-E4EA-4E75-9E19-1F937B5931F7}">
  <sheetPr codeName="Sheet13"/>
  <dimension ref="A1:X46"/>
  <sheetViews>
    <sheetView topLeftCell="A2" workbookViewId="0">
      <selection activeCell="B3" sqref="B3"/>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5">
        <f>'4-Section 3 Report'!G5+1</f>
        <v>45413</v>
      </c>
      <c r="E5" s="6"/>
      <c r="F5" s="3" t="s">
        <v>4</v>
      </c>
      <c r="G5" s="5">
        <f>DATE(YEAR(D5),MONTH(D5)+1,1)-1</f>
        <v>45443</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9</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'5-Monthly Report Detail'!D29</f>
        <v>0</v>
      </c>
      <c r="C20" s="17">
        <f>'5-Monthly Report Detail'!E29</f>
        <v>0</v>
      </c>
      <c r="D20" s="18">
        <f>'5-Monthly Report Detail'!F29</f>
        <v>0</v>
      </c>
      <c r="E20" s="19">
        <f>IF(SUM(B20)=0,0,SUM(C20)/SUM(B20))</f>
        <v>0</v>
      </c>
      <c r="F20" s="19">
        <f>IF(SUM(B20)=0,0,SUM(D20)/SUM(B20))</f>
        <v>0</v>
      </c>
      <c r="G20" s="20">
        <f>'5-Monthly Report Detail'!I29</f>
        <v>0</v>
      </c>
      <c r="H20" s="21">
        <f>'5-Monthly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B20+'4-Section 3 Report'!B23</f>
        <v>0</v>
      </c>
      <c r="C23" s="62">
        <f>'4-Section 3 Report'!C23+'5-Section 3 Report'!C20</f>
        <v>0</v>
      </c>
      <c r="D23" s="88">
        <f>D20+'4-Section 3 Report'!D23</f>
        <v>0</v>
      </c>
      <c r="E23" s="19">
        <f>IF(SUM(B23)=0,0,SUM(C23)/SUM(B23))</f>
        <v>0</v>
      </c>
      <c r="F23" s="19">
        <f>IF(SUM(B23)=0,0,SUM(D23)/SUM(B23))</f>
        <v>0</v>
      </c>
      <c r="G23" s="65">
        <f>G20+'4-Section 3 Report'!G23</f>
        <v>0</v>
      </c>
      <c r="H23" s="64">
        <f>H20+'4-Section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87" priority="3" stopIfTrue="1" operator="greaterThan">
      <formula>1</formula>
    </cfRule>
  </conditionalFormatting>
  <conditionalFormatting sqref="E23:F23">
    <cfRule type="cellIs" dxfId="86" priority="1" stopIfTrue="1" operator="greaterThan">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B9BC-D905-4189-AB13-9393CDEB2C2F}">
  <sheetPr codeName="Sheet14"/>
  <dimension ref="A1:J30"/>
  <sheetViews>
    <sheetView workbookViewId="0">
      <selection activeCell="B2" sqref="B2"/>
    </sheetView>
  </sheetViews>
  <sheetFormatPr defaultRowHeight="14.4" x14ac:dyDescent="0.3"/>
  <cols>
    <col min="1" max="1" width="37.88671875" bestFit="1"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'5-Section 3 Report'!D5</f>
        <v>45413</v>
      </c>
      <c r="E2" s="31" t="s">
        <v>4</v>
      </c>
      <c r="F2" s="32">
        <f>'5-Section 3 Report'!G5</f>
        <v>45443</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16A1-DB75-4F52-8A4F-5013BD59037A}">
  <sheetPr codeName="Sheet15"/>
  <dimension ref="A1:T64"/>
  <sheetViews>
    <sheetView workbookViewId="0">
      <selection activeCell="Q22" sqref="Q2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0"/>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6E44-BB7D-49DC-95C7-00E2D98A3C31}">
  <sheetPr codeName="Sheet16"/>
  <dimension ref="A1:X46"/>
  <sheetViews>
    <sheetView topLeftCell="A2" workbookViewId="0">
      <selection activeCell="D6" sqref="D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5">
        <f>'5-Section 3 Report'!G5+1</f>
        <v>45444</v>
      </c>
      <c r="E5" s="6"/>
      <c r="F5" s="3" t="s">
        <v>4</v>
      </c>
      <c r="G5" s="5">
        <f>DATE(YEAR(D5),MONTH(D5)+1,1)-1</f>
        <v>45473</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9</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'6-Monthly Report Detail'!D29</f>
        <v>0</v>
      </c>
      <c r="C20" s="17">
        <f>'6-Monthly Report Detail'!E29</f>
        <v>0</v>
      </c>
      <c r="D20" s="18">
        <f>'6-Monthly Report Detail'!F30</f>
        <v>0</v>
      </c>
      <c r="E20" s="19">
        <f>IF(SUM(B20)=0,0,SUM(C20)/SUM(B20))</f>
        <v>0</v>
      </c>
      <c r="F20" s="19">
        <f>IF(SUM(B20)=0,0,SUM(D20)/SUM(B20))</f>
        <v>0</v>
      </c>
      <c r="G20" s="20">
        <f>'6-Monthly Report Detail'!I29</f>
        <v>0</v>
      </c>
      <c r="H20" s="21">
        <f>'6-Monthly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B20+'5-Section 3 Report'!B23</f>
        <v>0</v>
      </c>
      <c r="C23" s="62">
        <f>'5-Section 3 Report'!C23+'6-Section 3 Report'!C20</f>
        <v>0</v>
      </c>
      <c r="D23" s="63">
        <f>D20+'5-Section 3 Report'!D23</f>
        <v>0</v>
      </c>
      <c r="E23" s="19">
        <f>IF(SUM(B23)=0,0,SUM(C23)/SUM(B23))</f>
        <v>0</v>
      </c>
      <c r="F23" s="19">
        <f>IF(SUM(B23)=0,0,SUM(D23)/SUM(B23))</f>
        <v>0</v>
      </c>
      <c r="G23" s="65">
        <f>G20+'5-Section 3 Report'!G23</f>
        <v>0</v>
      </c>
      <c r="H23" s="64">
        <f>H20+'5-Section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85" priority="3" stopIfTrue="1" operator="greaterThan">
      <formula>1</formula>
    </cfRule>
  </conditionalFormatting>
  <conditionalFormatting sqref="E23:F23">
    <cfRule type="cellIs" dxfId="84" priority="1" stopIfTrue="1" operator="greaterThan">
      <formula>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A992-2C0D-43E3-A7CA-2FFE245DEB48}">
  <sheetPr codeName="Sheet17"/>
  <dimension ref="A1:J31"/>
  <sheetViews>
    <sheetView zoomScaleNormal="100" workbookViewId="0">
      <selection activeCell="B2" sqref="B2"/>
    </sheetView>
  </sheetViews>
  <sheetFormatPr defaultRowHeight="14.4" x14ac:dyDescent="0.3"/>
  <cols>
    <col min="1" max="1" width="38.44140625" bestFit="1"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29.109375" customWidth="1"/>
  </cols>
  <sheetData>
    <row r="1" spans="1:10" ht="28.2" x14ac:dyDescent="0.5">
      <c r="A1" s="108" t="s">
        <v>34</v>
      </c>
      <c r="B1" s="108"/>
      <c r="C1" s="108"/>
      <c r="D1" s="108"/>
      <c r="E1" s="108"/>
      <c r="F1" s="108"/>
      <c r="G1" s="108"/>
      <c r="H1" s="108"/>
      <c r="I1" s="108"/>
      <c r="J1" s="108"/>
    </row>
    <row r="2" spans="1:10" x14ac:dyDescent="0.3">
      <c r="A2" t="s">
        <v>35</v>
      </c>
      <c r="B2" s="31" t="s">
        <v>3</v>
      </c>
      <c r="C2" s="32">
        <f>'6-Section 3 Report'!D5</f>
        <v>45444</v>
      </c>
      <c r="E2" s="31" t="s">
        <v>4</v>
      </c>
      <c r="F2" s="32">
        <f>'6-Section 3 Report'!G5</f>
        <v>45473</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F7/D7</f>
        <v>#DIV/0!</v>
      </c>
      <c r="I7" s="35"/>
      <c r="J7" s="35"/>
    </row>
    <row r="8" spans="1:10" x14ac:dyDescent="0.3">
      <c r="A8" s="39"/>
      <c r="B8" s="35"/>
      <c r="C8" s="39"/>
      <c r="D8" s="40"/>
      <c r="E8" s="40"/>
      <c r="F8" s="40"/>
      <c r="G8" s="42" t="e">
        <f>E8/D8</f>
        <v>#DIV/0!</v>
      </c>
      <c r="H8" s="42" t="e">
        <f>F8/D8</f>
        <v>#DIV/0!</v>
      </c>
      <c r="I8" s="35"/>
      <c r="J8" s="35"/>
    </row>
    <row r="9" spans="1:10" x14ac:dyDescent="0.3">
      <c r="A9" s="39"/>
      <c r="B9" s="35"/>
      <c r="C9" s="39"/>
      <c r="D9" s="40"/>
      <c r="E9" s="40"/>
      <c r="F9" s="40"/>
      <c r="G9" s="42" t="e">
        <f t="shared" ref="G9:G30" si="0">E9/D9</f>
        <v>#DIV/0!</v>
      </c>
      <c r="H9" s="42" t="e">
        <f t="shared" ref="H9:H30" si="1">F9/D9</f>
        <v>#DIV/0!</v>
      </c>
      <c r="I9" s="35"/>
      <c r="J9" s="35"/>
    </row>
    <row r="10" spans="1:10" x14ac:dyDescent="0.3">
      <c r="A10" s="39"/>
      <c r="B10" s="35"/>
      <c r="C10" s="39"/>
      <c r="D10" s="40"/>
      <c r="E10" s="40"/>
      <c r="F10" s="40"/>
      <c r="G10" s="42" t="e">
        <f t="shared" si="0"/>
        <v>#DIV/0!</v>
      </c>
      <c r="H10" s="42" t="e">
        <f t="shared" si="1"/>
        <v>#DIV/0!</v>
      </c>
      <c r="I10" s="35"/>
      <c r="J10" s="35"/>
    </row>
    <row r="11" spans="1:10" x14ac:dyDescent="0.3">
      <c r="A11" s="39"/>
      <c r="B11" s="35"/>
      <c r="C11" s="39"/>
      <c r="D11" s="40"/>
      <c r="E11" s="40"/>
      <c r="F11" s="40"/>
      <c r="G11" s="42" t="e">
        <f t="shared" si="0"/>
        <v>#DIV/0!</v>
      </c>
      <c r="H11" s="42" t="e">
        <f t="shared" si="1"/>
        <v>#DIV/0!</v>
      </c>
      <c r="I11" s="35"/>
      <c r="J11" s="35"/>
    </row>
    <row r="12" spans="1:10" x14ac:dyDescent="0.3">
      <c r="A12" s="39"/>
      <c r="B12" s="35"/>
      <c r="C12" s="39"/>
      <c r="D12" s="40"/>
      <c r="E12" s="40"/>
      <c r="F12" s="40"/>
      <c r="G12" s="42" t="e">
        <f t="shared" si="0"/>
        <v>#DIV/0!</v>
      </c>
      <c r="H12" s="42" t="e">
        <f t="shared" si="1"/>
        <v>#DIV/0!</v>
      </c>
      <c r="I12" s="35"/>
      <c r="J12" s="35"/>
    </row>
    <row r="13" spans="1:10" x14ac:dyDescent="0.3">
      <c r="A13" s="39"/>
      <c r="B13" s="35"/>
      <c r="C13" s="39"/>
      <c r="D13" s="40"/>
      <c r="E13" s="40"/>
      <c r="F13" s="40"/>
      <c r="G13" s="42" t="e">
        <f t="shared" si="0"/>
        <v>#DIV/0!</v>
      </c>
      <c r="H13" s="42" t="e">
        <f t="shared" si="1"/>
        <v>#DIV/0!</v>
      </c>
      <c r="I13" s="35"/>
      <c r="J13" s="35"/>
    </row>
    <row r="14" spans="1:10" x14ac:dyDescent="0.3">
      <c r="A14" s="39"/>
      <c r="B14" s="35"/>
      <c r="C14" s="39"/>
      <c r="D14" s="40"/>
      <c r="E14" s="40"/>
      <c r="F14" s="40"/>
      <c r="G14" s="42" t="e">
        <f t="shared" si="0"/>
        <v>#DIV/0!</v>
      </c>
      <c r="H14" s="42" t="e">
        <f t="shared" si="1"/>
        <v>#DIV/0!</v>
      </c>
      <c r="I14" s="35"/>
      <c r="J14" s="35"/>
    </row>
    <row r="15" spans="1:10" x14ac:dyDescent="0.3">
      <c r="A15" s="39"/>
      <c r="B15" s="35"/>
      <c r="C15" s="39"/>
      <c r="D15" s="40"/>
      <c r="E15" s="40"/>
      <c r="F15" s="40"/>
      <c r="G15" s="42" t="e">
        <f t="shared" si="0"/>
        <v>#DIV/0!</v>
      </c>
      <c r="H15" s="42" t="e">
        <f t="shared" si="1"/>
        <v>#DIV/0!</v>
      </c>
      <c r="I15" s="35"/>
      <c r="J15" s="35"/>
    </row>
    <row r="16" spans="1:10" x14ac:dyDescent="0.3">
      <c r="A16" s="39"/>
      <c r="B16" s="35"/>
      <c r="C16" s="39"/>
      <c r="D16" s="40"/>
      <c r="E16" s="40"/>
      <c r="F16" s="40"/>
      <c r="G16" s="42" t="e">
        <f t="shared" si="0"/>
        <v>#DIV/0!</v>
      </c>
      <c r="H16" s="42" t="e">
        <f t="shared" si="1"/>
        <v>#DIV/0!</v>
      </c>
      <c r="I16" s="35"/>
      <c r="J16" s="35"/>
    </row>
    <row r="17" spans="1:10" x14ac:dyDescent="0.3">
      <c r="A17" s="39"/>
      <c r="B17" s="35"/>
      <c r="C17" s="39"/>
      <c r="D17" s="40"/>
      <c r="E17" s="40"/>
      <c r="F17" s="40"/>
      <c r="G17" s="42" t="e">
        <f t="shared" si="0"/>
        <v>#DIV/0!</v>
      </c>
      <c r="H17" s="42" t="e">
        <f t="shared" si="1"/>
        <v>#DIV/0!</v>
      </c>
      <c r="I17" s="35"/>
      <c r="J17" s="35"/>
    </row>
    <row r="18" spans="1:10" x14ac:dyDescent="0.3">
      <c r="A18" s="39"/>
      <c r="B18" s="35"/>
      <c r="C18" s="39"/>
      <c r="D18" s="40"/>
      <c r="E18" s="40"/>
      <c r="F18" s="40"/>
      <c r="G18" s="42" t="e">
        <f t="shared" si="0"/>
        <v>#DIV/0!</v>
      </c>
      <c r="H18" s="42" t="e">
        <f t="shared" si="1"/>
        <v>#DIV/0!</v>
      </c>
      <c r="I18" s="35"/>
      <c r="J18" s="35"/>
    </row>
    <row r="19" spans="1:10" x14ac:dyDescent="0.3">
      <c r="A19" s="39"/>
      <c r="B19" s="35"/>
      <c r="C19" s="39"/>
      <c r="D19" s="40"/>
      <c r="E19" s="40"/>
      <c r="F19" s="40"/>
      <c r="G19" s="42" t="e">
        <f t="shared" si="0"/>
        <v>#DIV/0!</v>
      </c>
      <c r="H19" s="42" t="e">
        <f t="shared" si="1"/>
        <v>#DIV/0!</v>
      </c>
      <c r="I19" s="35"/>
      <c r="J19" s="35"/>
    </row>
    <row r="20" spans="1:10" x14ac:dyDescent="0.3">
      <c r="A20" s="39"/>
      <c r="B20" s="35"/>
      <c r="C20" s="39"/>
      <c r="D20" s="40"/>
      <c r="E20" s="40"/>
      <c r="F20" s="40"/>
      <c r="G20" s="42" t="e">
        <f t="shared" si="0"/>
        <v>#DIV/0!</v>
      </c>
      <c r="H20" s="42" t="e">
        <f t="shared" si="1"/>
        <v>#DIV/0!</v>
      </c>
      <c r="I20" s="35"/>
      <c r="J20" s="35"/>
    </row>
    <row r="21" spans="1:10" x14ac:dyDescent="0.3">
      <c r="A21" s="39"/>
      <c r="B21" s="35"/>
      <c r="C21" s="39"/>
      <c r="D21" s="40"/>
      <c r="E21" s="40"/>
      <c r="F21" s="40"/>
      <c r="G21" s="42" t="e">
        <f t="shared" si="0"/>
        <v>#DIV/0!</v>
      </c>
      <c r="H21" s="42" t="e">
        <f t="shared" si="1"/>
        <v>#DIV/0!</v>
      </c>
      <c r="I21" s="35"/>
      <c r="J21" s="35"/>
    </row>
    <row r="22" spans="1:10" x14ac:dyDescent="0.3">
      <c r="A22" s="39"/>
      <c r="B22" s="35"/>
      <c r="C22" s="39"/>
      <c r="D22" s="40"/>
      <c r="E22" s="40"/>
      <c r="F22" s="40"/>
      <c r="G22" s="42" t="e">
        <f t="shared" si="0"/>
        <v>#DIV/0!</v>
      </c>
      <c r="H22" s="42" t="e">
        <f t="shared" si="1"/>
        <v>#DIV/0!</v>
      </c>
      <c r="I22" s="35"/>
      <c r="J22" s="35"/>
    </row>
    <row r="23" spans="1:10" x14ac:dyDescent="0.3">
      <c r="A23" s="39"/>
      <c r="B23" s="35"/>
      <c r="C23" s="39"/>
      <c r="D23" s="40"/>
      <c r="E23" s="40"/>
      <c r="F23" s="40"/>
      <c r="G23" s="42" t="e">
        <f t="shared" si="0"/>
        <v>#DIV/0!</v>
      </c>
      <c r="H23" s="42" t="e">
        <f t="shared" si="1"/>
        <v>#DIV/0!</v>
      </c>
      <c r="I23" s="35"/>
      <c r="J23" s="35"/>
    </row>
    <row r="24" spans="1:10" x14ac:dyDescent="0.3">
      <c r="A24" s="39"/>
      <c r="B24" s="39"/>
      <c r="C24" s="39"/>
      <c r="D24" s="40"/>
      <c r="E24" s="40"/>
      <c r="F24" s="40"/>
      <c r="G24" s="42" t="e">
        <f t="shared" si="0"/>
        <v>#DIV/0!</v>
      </c>
      <c r="H24" s="42" t="e">
        <f t="shared" si="1"/>
        <v>#DIV/0!</v>
      </c>
      <c r="I24" s="35"/>
      <c r="J24" s="35"/>
    </row>
    <row r="25" spans="1:10" x14ac:dyDescent="0.3">
      <c r="A25" s="39"/>
      <c r="B25" s="39"/>
      <c r="C25" s="39"/>
      <c r="D25" s="40"/>
      <c r="E25" s="40"/>
      <c r="F25" s="40"/>
      <c r="G25" s="42" t="e">
        <f t="shared" si="0"/>
        <v>#DIV/0!</v>
      </c>
      <c r="H25" s="42" t="e">
        <f t="shared" si="1"/>
        <v>#DIV/0!</v>
      </c>
      <c r="I25" s="35"/>
      <c r="J25" s="35"/>
    </row>
    <row r="26" spans="1:10" x14ac:dyDescent="0.3">
      <c r="A26" s="39"/>
      <c r="B26" s="39"/>
      <c r="C26" s="39"/>
      <c r="D26" s="40"/>
      <c r="E26" s="40"/>
      <c r="F26" s="40"/>
      <c r="G26" s="42" t="e">
        <f t="shared" si="0"/>
        <v>#DIV/0!</v>
      </c>
      <c r="H26" s="42" t="e">
        <f t="shared" si="1"/>
        <v>#DIV/0!</v>
      </c>
      <c r="I26" s="35"/>
      <c r="J26" s="35"/>
    </row>
    <row r="27" spans="1:10" x14ac:dyDescent="0.3">
      <c r="A27" s="39"/>
      <c r="B27" s="39"/>
      <c r="C27" s="39"/>
      <c r="D27" s="40"/>
      <c r="E27" s="40"/>
      <c r="F27" s="40"/>
      <c r="G27" s="42" t="e">
        <f t="shared" si="0"/>
        <v>#DIV/0!</v>
      </c>
      <c r="H27" s="42" t="e">
        <f t="shared" si="1"/>
        <v>#DIV/0!</v>
      </c>
      <c r="I27" s="35"/>
      <c r="J27" s="35"/>
    </row>
    <row r="28" spans="1:10" x14ac:dyDescent="0.3">
      <c r="A28" s="39"/>
      <c r="B28" s="39"/>
      <c r="C28" s="39"/>
      <c r="D28" s="40"/>
      <c r="E28" s="40"/>
      <c r="F28" s="40"/>
      <c r="G28" s="42" t="e">
        <f t="shared" si="0"/>
        <v>#DIV/0!</v>
      </c>
      <c r="H28" s="42" t="e">
        <f t="shared" si="1"/>
        <v>#DIV/0!</v>
      </c>
      <c r="I28" s="35"/>
      <c r="J28" s="35"/>
    </row>
    <row r="29" spans="1:10" x14ac:dyDescent="0.3">
      <c r="A29" s="39"/>
      <c r="B29" s="39"/>
      <c r="C29" s="39"/>
      <c r="D29" s="40"/>
      <c r="E29" s="40"/>
      <c r="F29" s="40"/>
      <c r="G29" s="42" t="e">
        <f t="shared" si="0"/>
        <v>#DIV/0!</v>
      </c>
      <c r="H29" s="42" t="e">
        <f t="shared" si="1"/>
        <v>#DIV/0!</v>
      </c>
      <c r="I29" s="35"/>
      <c r="J29" s="35"/>
    </row>
    <row r="30" spans="1:10" x14ac:dyDescent="0.3">
      <c r="A30" s="39" t="s">
        <v>47</v>
      </c>
      <c r="B30" s="39"/>
      <c r="C30" s="39"/>
      <c r="D30" s="40">
        <f>SUM(D6:D29)</f>
        <v>0</v>
      </c>
      <c r="E30" s="40">
        <f t="shared" ref="E30:F30" si="2">SUM(E6:E29)</f>
        <v>0</v>
      </c>
      <c r="F30" s="40">
        <f t="shared" si="2"/>
        <v>0</v>
      </c>
      <c r="G30" s="43" t="e">
        <f t="shared" si="0"/>
        <v>#DIV/0!</v>
      </c>
      <c r="H30" s="43" t="e">
        <f t="shared" si="1"/>
        <v>#DIV/0!</v>
      </c>
      <c r="I30" s="35">
        <f>SUM(I6:I29)</f>
        <v>0</v>
      </c>
      <c r="J30" s="35">
        <f>SUM(J6:J29)</f>
        <v>0</v>
      </c>
    </row>
    <row r="31" spans="1:10" x14ac:dyDescent="0.3">
      <c r="G31"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35E6-6425-4B71-8865-27A0A7FDA263}">
  <sheetPr codeName="Sheet18"/>
  <dimension ref="A1:T64"/>
  <sheetViews>
    <sheetView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0"/>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5B82-36FC-4503-ABBD-C33F6B9AB300}">
  <sheetPr codeName="Sheet19"/>
  <dimension ref="A1:X46"/>
  <sheetViews>
    <sheetView workbookViewId="0">
      <selection activeCell="B3" sqref="B3"/>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5">
        <f>'6-Section 3 Report'!G5+1</f>
        <v>45474</v>
      </c>
      <c r="E5" s="6"/>
      <c r="F5" s="3" t="s">
        <v>4</v>
      </c>
      <c r="G5" s="5">
        <f>DATE(YEAR(D5),MONTH(D5)+1,1)-1</f>
        <v>45504</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'7-Monthly Report Detail'!D29</f>
        <v>0</v>
      </c>
      <c r="C20" s="17">
        <f>'7-Monthly Report Detail'!E29</f>
        <v>0</v>
      </c>
      <c r="D20" s="18">
        <f>'7-Monthly Report Detail'!F30</f>
        <v>0</v>
      </c>
      <c r="E20" s="19">
        <f>IF(SUM(B20)=0,0,SUM(C20)/SUM(B20))</f>
        <v>0</v>
      </c>
      <c r="F20" s="19">
        <f>IF(SUM(B20)=0,0,SUM(D20)/SUM(B20))</f>
        <v>0</v>
      </c>
      <c r="G20" s="20">
        <f>'7-Monthly Report Detail'!I29</f>
        <v>0</v>
      </c>
      <c r="H20" s="21">
        <f>'7-Monthly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B20+'6-Section 3 Report'!B23</f>
        <v>0</v>
      </c>
      <c r="C23" s="62">
        <f>'6-Section 3 Report'!C23+'7-Section 3 Report'!C20</f>
        <v>0</v>
      </c>
      <c r="D23" s="63">
        <f>D20+'6-Section 3 Report'!D23</f>
        <v>0</v>
      </c>
      <c r="E23" s="19">
        <f>IF(SUM(B23)=0,0,SUM(C23)/SUM(B23))</f>
        <v>0</v>
      </c>
      <c r="F23" s="19">
        <f>IF(SUM(B23)=0,0,SUM(D23)/SUM(B23))</f>
        <v>0</v>
      </c>
      <c r="G23" s="65">
        <f>G20+'6-Section 3 Report'!G23</f>
        <v>0</v>
      </c>
      <c r="H23" s="64">
        <f>H20+'6-Section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83" priority="3" stopIfTrue="1" operator="greaterThan">
      <formula>1</formula>
    </cfRule>
  </conditionalFormatting>
  <conditionalFormatting sqref="E23:F23">
    <cfRule type="cellIs" dxfId="82" priority="1" stopIfTrue="1" operator="greaterThan">
      <formula>1</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179A-120B-4B5C-9472-1F17C65B2223}">
  <sheetPr codeName="Sheet20"/>
  <dimension ref="A1:J31"/>
  <sheetViews>
    <sheetView workbookViewId="0">
      <selection activeCell="B2" sqref="B2"/>
    </sheetView>
  </sheetViews>
  <sheetFormatPr defaultRowHeight="14.4" x14ac:dyDescent="0.3"/>
  <cols>
    <col min="1" max="1" width="38.44140625" bestFit="1"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'7-Section 3 Report'!D5</f>
        <v>45474</v>
      </c>
      <c r="E2" s="31" t="s">
        <v>4</v>
      </c>
      <c r="F2" s="32">
        <f>'7-Section 3 Report'!G5</f>
        <v>45504</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t="s">
        <v>84</v>
      </c>
      <c r="D6" s="40"/>
      <c r="E6" s="40"/>
      <c r="F6" s="40">
        <v>0</v>
      </c>
      <c r="G6" s="42" t="e">
        <f>E6/D6</f>
        <v>#DIV/0!</v>
      </c>
      <c r="H6" s="42" t="e">
        <f>F6/D6</f>
        <v>#DIV/0!</v>
      </c>
      <c r="I6" s="35"/>
      <c r="J6" s="35"/>
    </row>
    <row r="7" spans="1:10" x14ac:dyDescent="0.3">
      <c r="A7" s="39"/>
      <c r="B7" s="35"/>
      <c r="C7" s="39"/>
      <c r="D7" s="40"/>
      <c r="E7" s="40"/>
      <c r="F7" s="40"/>
      <c r="G7" s="42" t="e">
        <f>E7/D7</f>
        <v>#DIV/0!</v>
      </c>
      <c r="H7" s="42" t="e">
        <f>F7/D7</f>
        <v>#DIV/0!</v>
      </c>
      <c r="I7" s="35"/>
      <c r="J7" s="35"/>
    </row>
    <row r="8" spans="1:10" x14ac:dyDescent="0.3">
      <c r="A8" s="39"/>
      <c r="B8" s="35"/>
      <c r="C8" s="39"/>
      <c r="D8" s="40"/>
      <c r="E8" s="40"/>
      <c r="F8" s="40"/>
      <c r="G8" s="42" t="e">
        <f t="shared" ref="G8:G30" si="0">E8/D8</f>
        <v>#DIV/0!</v>
      </c>
      <c r="H8" s="42" t="e">
        <f t="shared" ref="H8:H29" si="1">F8/D8</f>
        <v>#DIV/0!</v>
      </c>
      <c r="I8" s="35"/>
      <c r="J8" s="35"/>
    </row>
    <row r="9" spans="1:10" x14ac:dyDescent="0.3">
      <c r="A9" s="39"/>
      <c r="B9" s="35"/>
      <c r="C9" s="39"/>
      <c r="D9" s="40"/>
      <c r="E9" s="40"/>
      <c r="F9" s="40"/>
      <c r="G9" s="42" t="e">
        <f t="shared" si="0"/>
        <v>#DIV/0!</v>
      </c>
      <c r="H9" s="42" t="e">
        <f t="shared" si="1"/>
        <v>#DIV/0!</v>
      </c>
      <c r="I9" s="35"/>
      <c r="J9" s="35"/>
    </row>
    <row r="10" spans="1:10" x14ac:dyDescent="0.3">
      <c r="A10" s="39"/>
      <c r="B10" s="35"/>
      <c r="C10" s="39"/>
      <c r="D10" s="40"/>
      <c r="E10" s="40"/>
      <c r="F10" s="40"/>
      <c r="G10" s="42" t="e">
        <f t="shared" si="0"/>
        <v>#DIV/0!</v>
      </c>
      <c r="H10" s="42" t="e">
        <f t="shared" si="1"/>
        <v>#DIV/0!</v>
      </c>
      <c r="I10" s="35"/>
      <c r="J10" s="35"/>
    </row>
    <row r="11" spans="1:10" x14ac:dyDescent="0.3">
      <c r="A11" s="39"/>
      <c r="B11" s="35"/>
      <c r="C11" s="39"/>
      <c r="D11" s="40"/>
      <c r="E11" s="40"/>
      <c r="F11" s="40"/>
      <c r="G11" s="42" t="e">
        <f t="shared" si="0"/>
        <v>#DIV/0!</v>
      </c>
      <c r="H11" s="42" t="e">
        <f t="shared" si="1"/>
        <v>#DIV/0!</v>
      </c>
      <c r="I11" s="35"/>
      <c r="J11" s="35"/>
    </row>
    <row r="12" spans="1:10" x14ac:dyDescent="0.3">
      <c r="A12" s="39"/>
      <c r="B12" s="35"/>
      <c r="C12" s="39"/>
      <c r="D12" s="40"/>
      <c r="E12" s="40"/>
      <c r="F12" s="40"/>
      <c r="G12" s="42" t="e">
        <f t="shared" si="0"/>
        <v>#DIV/0!</v>
      </c>
      <c r="H12" s="42" t="e">
        <f t="shared" si="1"/>
        <v>#DIV/0!</v>
      </c>
      <c r="I12" s="35"/>
      <c r="J12" s="35"/>
    </row>
    <row r="13" spans="1:10" x14ac:dyDescent="0.3">
      <c r="A13" s="39"/>
      <c r="B13" s="35"/>
      <c r="C13" s="39"/>
      <c r="D13" s="40"/>
      <c r="E13" s="40"/>
      <c r="F13" s="40"/>
      <c r="G13" s="42" t="e">
        <f t="shared" si="0"/>
        <v>#DIV/0!</v>
      </c>
      <c r="H13" s="42" t="e">
        <f t="shared" si="1"/>
        <v>#DIV/0!</v>
      </c>
      <c r="I13" s="35"/>
      <c r="J13" s="35"/>
    </row>
    <row r="14" spans="1:10" x14ac:dyDescent="0.3">
      <c r="A14" s="39"/>
      <c r="B14" s="35"/>
      <c r="C14" s="39"/>
      <c r="D14" s="40"/>
      <c r="E14" s="40"/>
      <c r="F14" s="40"/>
      <c r="G14" s="42" t="e">
        <f t="shared" si="0"/>
        <v>#DIV/0!</v>
      </c>
      <c r="H14" s="42" t="e">
        <f t="shared" si="1"/>
        <v>#DIV/0!</v>
      </c>
      <c r="I14" s="35"/>
      <c r="J14" s="35"/>
    </row>
    <row r="15" spans="1:10" x14ac:dyDescent="0.3">
      <c r="A15" s="39"/>
      <c r="B15" s="35"/>
      <c r="C15" s="39"/>
      <c r="D15" s="40"/>
      <c r="E15" s="40"/>
      <c r="F15" s="40"/>
      <c r="G15" s="42" t="e">
        <f t="shared" si="0"/>
        <v>#DIV/0!</v>
      </c>
      <c r="H15" s="42" t="e">
        <f t="shared" si="1"/>
        <v>#DIV/0!</v>
      </c>
      <c r="I15" s="35"/>
      <c r="J15" s="35"/>
    </row>
    <row r="16" spans="1:10" x14ac:dyDescent="0.3">
      <c r="A16" s="39"/>
      <c r="B16" s="35"/>
      <c r="C16" s="39"/>
      <c r="D16" s="40"/>
      <c r="E16" s="40"/>
      <c r="F16" s="40"/>
      <c r="G16" s="42" t="e">
        <f t="shared" si="0"/>
        <v>#DIV/0!</v>
      </c>
      <c r="H16" s="42" t="e">
        <f t="shared" si="1"/>
        <v>#DIV/0!</v>
      </c>
      <c r="I16" s="35"/>
      <c r="J16" s="35"/>
    </row>
    <row r="17" spans="1:10" x14ac:dyDescent="0.3">
      <c r="A17" s="39"/>
      <c r="B17" s="35"/>
      <c r="C17" s="39"/>
      <c r="D17" s="40"/>
      <c r="E17" s="40"/>
      <c r="F17" s="40"/>
      <c r="G17" s="42" t="e">
        <f t="shared" si="0"/>
        <v>#DIV/0!</v>
      </c>
      <c r="H17" s="42" t="e">
        <f t="shared" si="1"/>
        <v>#DIV/0!</v>
      </c>
      <c r="I17" s="35"/>
      <c r="J17" s="35"/>
    </row>
    <row r="18" spans="1:10" x14ac:dyDescent="0.3">
      <c r="A18" s="39"/>
      <c r="B18" s="35"/>
      <c r="C18" s="39"/>
      <c r="D18" s="40"/>
      <c r="E18" s="40"/>
      <c r="F18" s="40"/>
      <c r="G18" s="42" t="e">
        <f t="shared" si="0"/>
        <v>#DIV/0!</v>
      </c>
      <c r="H18" s="42" t="e">
        <f t="shared" si="1"/>
        <v>#DIV/0!</v>
      </c>
      <c r="I18" s="35"/>
      <c r="J18" s="35"/>
    </row>
    <row r="19" spans="1:10" x14ac:dyDescent="0.3">
      <c r="A19" s="39"/>
      <c r="B19" s="35"/>
      <c r="C19" s="39"/>
      <c r="D19" s="40"/>
      <c r="E19" s="40"/>
      <c r="F19" s="40"/>
      <c r="G19" s="42" t="e">
        <f t="shared" si="0"/>
        <v>#DIV/0!</v>
      </c>
      <c r="H19" s="42" t="e">
        <f t="shared" si="1"/>
        <v>#DIV/0!</v>
      </c>
      <c r="I19" s="35"/>
      <c r="J19" s="35"/>
    </row>
    <row r="20" spans="1:10" x14ac:dyDescent="0.3">
      <c r="A20" s="39"/>
      <c r="B20" s="35"/>
      <c r="C20" s="39"/>
      <c r="D20" s="40"/>
      <c r="E20" s="40"/>
      <c r="F20" s="40"/>
      <c r="G20" s="42" t="e">
        <f t="shared" si="0"/>
        <v>#DIV/0!</v>
      </c>
      <c r="H20" s="42" t="e">
        <f t="shared" si="1"/>
        <v>#DIV/0!</v>
      </c>
      <c r="I20" s="35"/>
      <c r="J20" s="35"/>
    </row>
    <row r="21" spans="1:10" x14ac:dyDescent="0.3">
      <c r="A21" s="39"/>
      <c r="B21" s="35"/>
      <c r="C21" s="39"/>
      <c r="D21" s="40"/>
      <c r="E21" s="40"/>
      <c r="F21" s="40"/>
      <c r="G21" s="42" t="e">
        <f t="shared" si="0"/>
        <v>#DIV/0!</v>
      </c>
      <c r="H21" s="42" t="e">
        <f t="shared" si="1"/>
        <v>#DIV/0!</v>
      </c>
      <c r="I21" s="35"/>
      <c r="J21" s="35"/>
    </row>
    <row r="22" spans="1:10" x14ac:dyDescent="0.3">
      <c r="A22" s="39"/>
      <c r="B22" s="35"/>
      <c r="C22" s="39"/>
      <c r="D22" s="40"/>
      <c r="E22" s="40"/>
      <c r="F22" s="40"/>
      <c r="G22" s="42" t="e">
        <f t="shared" si="0"/>
        <v>#DIV/0!</v>
      </c>
      <c r="H22" s="42" t="e">
        <f t="shared" si="1"/>
        <v>#DIV/0!</v>
      </c>
      <c r="I22" s="35"/>
      <c r="J22" s="35"/>
    </row>
    <row r="23" spans="1:10" x14ac:dyDescent="0.3">
      <c r="A23" s="39"/>
      <c r="B23" s="35"/>
      <c r="C23" s="39"/>
      <c r="D23" s="40"/>
      <c r="E23" s="40"/>
      <c r="F23" s="40"/>
      <c r="G23" s="42" t="e">
        <f t="shared" si="0"/>
        <v>#DIV/0!</v>
      </c>
      <c r="H23" s="42" t="e">
        <f t="shared" si="1"/>
        <v>#DIV/0!</v>
      </c>
      <c r="I23" s="35"/>
      <c r="J23" s="35"/>
    </row>
    <row r="24" spans="1:10" x14ac:dyDescent="0.3">
      <c r="A24" s="39"/>
      <c r="B24" s="39"/>
      <c r="C24" s="39"/>
      <c r="D24" s="40"/>
      <c r="E24" s="40"/>
      <c r="F24" s="40"/>
      <c r="G24" s="42" t="e">
        <f t="shared" si="0"/>
        <v>#DIV/0!</v>
      </c>
      <c r="H24" s="42" t="e">
        <f t="shared" si="1"/>
        <v>#DIV/0!</v>
      </c>
      <c r="I24" s="35"/>
      <c r="J24" s="35"/>
    </row>
    <row r="25" spans="1:10" x14ac:dyDescent="0.3">
      <c r="A25" s="39"/>
      <c r="B25" s="39"/>
      <c r="C25" s="39"/>
      <c r="D25" s="40"/>
      <c r="E25" s="40"/>
      <c r="F25" s="40"/>
      <c r="G25" s="42" t="e">
        <f t="shared" si="0"/>
        <v>#DIV/0!</v>
      </c>
      <c r="H25" s="42" t="e">
        <f t="shared" si="1"/>
        <v>#DIV/0!</v>
      </c>
      <c r="I25" s="35"/>
      <c r="J25" s="35"/>
    </row>
    <row r="26" spans="1:10" x14ac:dyDescent="0.3">
      <c r="A26" s="39"/>
      <c r="B26" s="39"/>
      <c r="C26" s="39"/>
      <c r="D26" s="40"/>
      <c r="E26" s="40"/>
      <c r="F26" s="40"/>
      <c r="G26" s="42" t="e">
        <f t="shared" si="0"/>
        <v>#DIV/0!</v>
      </c>
      <c r="H26" s="42" t="e">
        <f t="shared" si="1"/>
        <v>#DIV/0!</v>
      </c>
      <c r="I26" s="35"/>
      <c r="J26" s="35"/>
    </row>
    <row r="27" spans="1:10" x14ac:dyDescent="0.3">
      <c r="A27" s="39"/>
      <c r="B27" s="39"/>
      <c r="C27" s="39"/>
      <c r="D27" s="40"/>
      <c r="E27" s="40"/>
      <c r="F27" s="40"/>
      <c r="G27" s="42" t="e">
        <f t="shared" si="0"/>
        <v>#DIV/0!</v>
      </c>
      <c r="H27" s="42" t="e">
        <f t="shared" si="1"/>
        <v>#DIV/0!</v>
      </c>
      <c r="I27" s="35"/>
      <c r="J27" s="35"/>
    </row>
    <row r="28" spans="1:10" x14ac:dyDescent="0.3">
      <c r="A28" s="39"/>
      <c r="B28" s="39"/>
      <c r="C28" s="39"/>
      <c r="D28" s="40"/>
      <c r="E28" s="40"/>
      <c r="F28" s="40"/>
      <c r="G28" s="42" t="e">
        <f t="shared" si="0"/>
        <v>#DIV/0!</v>
      </c>
      <c r="H28" s="42" t="e">
        <f t="shared" si="1"/>
        <v>#DIV/0!</v>
      </c>
      <c r="I28" s="35"/>
      <c r="J28" s="35"/>
    </row>
    <row r="29" spans="1:10" x14ac:dyDescent="0.3">
      <c r="A29" s="39"/>
      <c r="B29" s="39"/>
      <c r="C29" s="39"/>
      <c r="D29" s="40"/>
      <c r="E29" s="40"/>
      <c r="F29" s="40"/>
      <c r="G29" s="42" t="e">
        <f t="shared" si="0"/>
        <v>#DIV/0!</v>
      </c>
      <c r="H29" s="42" t="e">
        <f t="shared" si="1"/>
        <v>#DIV/0!</v>
      </c>
      <c r="I29" s="35"/>
      <c r="J29" s="35"/>
    </row>
    <row r="30" spans="1:10" x14ac:dyDescent="0.3">
      <c r="A30" s="39" t="s">
        <v>47</v>
      </c>
      <c r="B30" s="39"/>
      <c r="C30" s="39"/>
      <c r="D30" s="40">
        <f>SUM(D6:D29)</f>
        <v>0</v>
      </c>
      <c r="E30" s="40">
        <f t="shared" ref="E30:F30" si="2">SUM(E6:E29)</f>
        <v>0</v>
      </c>
      <c r="F30" s="40">
        <f t="shared" si="2"/>
        <v>0</v>
      </c>
      <c r="G30" s="43" t="e">
        <f t="shared" si="0"/>
        <v>#DIV/0!</v>
      </c>
      <c r="H30" s="43" t="e">
        <f>F30/D30</f>
        <v>#DIV/0!</v>
      </c>
      <c r="I30" s="35">
        <f>SUM(I6:I29)</f>
        <v>0</v>
      </c>
      <c r="J30" s="35">
        <f>SUM(J6:J29)</f>
        <v>0</v>
      </c>
    </row>
    <row r="31" spans="1:10" x14ac:dyDescent="0.3">
      <c r="G31"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A425-9C39-4EA5-B760-72DEED1E08BF}">
  <sheetPr codeName="Sheet21"/>
  <dimension ref="A1:T64"/>
  <sheetViews>
    <sheetView workbookViewId="0">
      <selection activeCell="M15" sqref="M15"/>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0"/>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25" t="s">
        <v>86</v>
      </c>
      <c r="C30" s="126"/>
      <c r="D30" s="126"/>
      <c r="E30" s="126"/>
      <c r="F30" s="126"/>
      <c r="G30" s="126"/>
      <c r="H30" s="126"/>
      <c r="I30" s="126"/>
      <c r="J30" s="126"/>
      <c r="K30" s="127"/>
      <c r="L30" s="49"/>
    </row>
    <row r="31" spans="1:17" x14ac:dyDescent="0.3">
      <c r="A31" s="49"/>
      <c r="B31" s="128"/>
      <c r="C31" s="129"/>
      <c r="D31" s="129"/>
      <c r="E31" s="129"/>
      <c r="F31" s="129"/>
      <c r="G31" s="129"/>
      <c r="H31" s="129"/>
      <c r="I31" s="129"/>
      <c r="J31" s="129"/>
      <c r="K31" s="130"/>
      <c r="L31" s="49"/>
    </row>
    <row r="32" spans="1:17" x14ac:dyDescent="0.3">
      <c r="A32" s="49"/>
      <c r="B32" s="131"/>
      <c r="C32" s="132"/>
      <c r="D32" s="132"/>
      <c r="E32" s="132"/>
      <c r="F32" s="132"/>
      <c r="G32" s="132"/>
      <c r="H32" s="132"/>
      <c r="I32" s="132"/>
      <c r="J32" s="132"/>
      <c r="K32" s="133"/>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C43A-0411-4D62-A209-65804EDB7D3E}">
  <sheetPr codeName="Sheet22"/>
  <dimension ref="A1:X46"/>
  <sheetViews>
    <sheetView workbookViewId="0">
      <selection activeCell="B15" sqref="B15"/>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5">
        <f>'7-Section 3 Report'!G5+1</f>
        <v>45505</v>
      </c>
      <c r="E5" s="6"/>
      <c r="F5" s="3" t="s">
        <v>4</v>
      </c>
      <c r="G5" s="5">
        <f>DATE(YEAR(D5),MONTH(D5)+1,1)-1</f>
        <v>45535</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9</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'8-Monthly Report Detail'!D30</f>
        <v>0</v>
      </c>
      <c r="C20" s="17">
        <f>'8-Monthly Report Detail'!E30</f>
        <v>0</v>
      </c>
      <c r="D20" s="18">
        <f>'8-Monthly Report Detail'!F30</f>
        <v>0</v>
      </c>
      <c r="E20" s="19">
        <f>IF(SUM(B20)=0,0,SUM(C20)/SUM(B20))</f>
        <v>0</v>
      </c>
      <c r="F20" s="19">
        <f>IF(SUM(B20)=0,0,SUM(D20)/SUM(B20))</f>
        <v>0</v>
      </c>
      <c r="G20" s="20">
        <f>'8-Monthly Report Detail'!I30</f>
        <v>0</v>
      </c>
      <c r="H20" s="21">
        <f>'8-Monthly Report Detail'!J30</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B20+'7-Section 3 Report'!B23</f>
        <v>0</v>
      </c>
      <c r="C23" s="62">
        <f>'7-Section 3 Report'!C23+'8-Section 3 Report'!C20</f>
        <v>0</v>
      </c>
      <c r="D23" s="63">
        <f>D20+'7-Section 3 Report'!D23</f>
        <v>0</v>
      </c>
      <c r="E23" s="19">
        <f>IF(SUM(B23)=0,0,SUM(C23)/SUM(B23))</f>
        <v>0</v>
      </c>
      <c r="F23" s="19">
        <f>IF(SUM(B23)=0,0,SUM(D23)/SUM(B23))</f>
        <v>0</v>
      </c>
      <c r="G23" s="65">
        <f>G20+'7-Section 3 Report'!G23</f>
        <v>0</v>
      </c>
      <c r="H23" s="64">
        <f>H20+'7-Section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81" priority="3" stopIfTrue="1" operator="greaterThan">
      <formula>1</formula>
    </cfRule>
  </conditionalFormatting>
  <conditionalFormatting sqref="E23:F23">
    <cfRule type="cellIs" dxfId="80" priority="1" stopIfTrue="1" operator="greaterThan">
      <formula>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DADB-CC40-4163-B567-2BB2E410ECF2}">
  <sheetPr codeName="Sheet23"/>
  <dimension ref="A1:J31"/>
  <sheetViews>
    <sheetView workbookViewId="0">
      <selection activeCell="B2" sqref="B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'8-Section 3 Report'!D5</f>
        <v>45505</v>
      </c>
      <c r="E2" s="31" t="s">
        <v>4</v>
      </c>
      <c r="F2" s="32">
        <f>'8-Section 3 Report'!G5</f>
        <v>45535</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9" si="0">F7/D7</f>
        <v>#DIV/0!</v>
      </c>
      <c r="I7" s="35"/>
      <c r="J7" s="35"/>
    </row>
    <row r="8" spans="1:10" x14ac:dyDescent="0.3">
      <c r="A8" s="39"/>
      <c r="B8" s="35"/>
      <c r="C8" s="39"/>
      <c r="D8" s="40"/>
      <c r="E8" s="40"/>
      <c r="F8" s="40"/>
      <c r="G8" s="42" t="e">
        <f t="shared" ref="G8:G30"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5"/>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c r="B29" s="39"/>
      <c r="C29" s="39"/>
      <c r="D29" s="40"/>
      <c r="E29" s="40"/>
      <c r="F29" s="40"/>
      <c r="G29" s="42" t="e">
        <f t="shared" si="1"/>
        <v>#DIV/0!</v>
      </c>
      <c r="H29" s="42" t="e">
        <f t="shared" si="0"/>
        <v>#DIV/0!</v>
      </c>
      <c r="I29" s="35"/>
      <c r="J29" s="35"/>
    </row>
    <row r="30" spans="1:10" x14ac:dyDescent="0.3">
      <c r="A30" s="39" t="s">
        <v>47</v>
      </c>
      <c r="B30" s="39"/>
      <c r="C30" s="39"/>
      <c r="D30" s="40">
        <f>SUM(D6:D29)</f>
        <v>0</v>
      </c>
      <c r="E30" s="40">
        <f t="shared" ref="E30:F30" si="2">SUM(E6:E29)</f>
        <v>0</v>
      </c>
      <c r="F30" s="40">
        <f t="shared" si="2"/>
        <v>0</v>
      </c>
      <c r="G30" s="43" t="e">
        <f t="shared" si="1"/>
        <v>#DIV/0!</v>
      </c>
      <c r="H30" s="43" t="e">
        <f>F30/D30</f>
        <v>#DIV/0!</v>
      </c>
      <c r="I30" s="35">
        <f>SUM(I6:I29)</f>
        <v>0</v>
      </c>
      <c r="J30" s="35">
        <f>SUM(J6:J29)</f>
        <v>0</v>
      </c>
    </row>
    <row r="31" spans="1:10" x14ac:dyDescent="0.3">
      <c r="G31"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B878-DF41-4087-9F43-D55518186A1C}">
  <sheetPr codeName="Sheet24"/>
  <dimension ref="A1:T64"/>
  <sheetViews>
    <sheetView workbookViewId="0">
      <selection activeCell="A3" sqref="A3"/>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1"/>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4145-0A89-490C-8CA1-0D5BABC54F23}">
  <sheetPr codeName="Sheet25"/>
  <dimension ref="A1:X46"/>
  <sheetViews>
    <sheetView topLeftCell="A5" workbookViewId="0">
      <selection activeCell="D25" sqref="D25:E25"/>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5">
        <f>'8-Section 3 Report'!G5+1</f>
        <v>45536</v>
      </c>
      <c r="E5" s="6"/>
      <c r="F5" s="3" t="s">
        <v>4</v>
      </c>
      <c r="G5" s="5">
        <f>DATE(YEAR(D5),MONTH(D5)+1,1)-1</f>
        <v>45565</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'9-Monthly Report Detail'!D30</f>
        <v>0</v>
      </c>
      <c r="C20" s="17">
        <f>'9-Monthly Report Detail'!E30</f>
        <v>0</v>
      </c>
      <c r="D20" s="18">
        <f>'9-Monthly Report Detail'!F30</f>
        <v>0</v>
      </c>
      <c r="E20" s="19">
        <f>IF(SUM(B20)=0,0,SUM(C20)/SUM(B20))</f>
        <v>0</v>
      </c>
      <c r="F20" s="19">
        <f>IF(SUM(B20)=0,0,SUM(D20)/SUM(B20))</f>
        <v>0</v>
      </c>
      <c r="G20" s="20">
        <f>'9-Monthly Report Detail'!I30</f>
        <v>0</v>
      </c>
      <c r="H20" s="21">
        <f>'9-Monthly Report Detail'!J30</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B20+'8-Section 3 Report'!B23</f>
        <v>0</v>
      </c>
      <c r="C23" s="62">
        <f>'8-Section 3 Report'!C23+'9-Section 3 Report'!C20</f>
        <v>0</v>
      </c>
      <c r="D23" s="63">
        <f>D20+'8-Section 3 Report'!D23</f>
        <v>0</v>
      </c>
      <c r="E23" s="19">
        <f>IF(SUM(B23)=0,0,SUM(C23)/SUM(B23))</f>
        <v>0</v>
      </c>
      <c r="F23" s="19">
        <f>IF(SUM(B23)=0,0,SUM(D23)/SUM(B23))</f>
        <v>0</v>
      </c>
      <c r="G23" s="65">
        <f>G20+'8-Section 3 Report'!G23</f>
        <v>0</v>
      </c>
      <c r="H23" s="64">
        <f>H20+'8-Section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79" priority="3" stopIfTrue="1" operator="greaterThan">
      <formula>1</formula>
    </cfRule>
  </conditionalFormatting>
  <conditionalFormatting sqref="E23:F23">
    <cfRule type="cellIs" dxfId="78" priority="1" stopIfTrue="1" operator="greaterThan">
      <formula>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C2D6-E277-4454-8BD7-2A3439C09E20}">
  <sheetPr codeName="Sheet26"/>
  <dimension ref="A1:J31"/>
  <sheetViews>
    <sheetView workbookViewId="0">
      <selection activeCell="B2" sqref="B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'9-Section 3 Report'!D5</f>
        <v>45536</v>
      </c>
      <c r="E2" s="31" t="s">
        <v>4</v>
      </c>
      <c r="F2" s="32">
        <f>'9-Section 3 Report'!G5</f>
        <v>45565</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9" si="0">F7/D7</f>
        <v>#DIV/0!</v>
      </c>
      <c r="I7" s="35"/>
      <c r="J7" s="35"/>
    </row>
    <row r="8" spans="1:10" x14ac:dyDescent="0.3">
      <c r="A8" s="39"/>
      <c r="B8" s="35"/>
      <c r="C8" s="39"/>
      <c r="D8" s="40"/>
      <c r="E8" s="40"/>
      <c r="F8" s="40"/>
      <c r="G8" s="42" t="e">
        <f t="shared" ref="G8:G30"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5"/>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c r="B29" s="39"/>
      <c r="C29" s="39"/>
      <c r="D29" s="40"/>
      <c r="E29" s="40"/>
      <c r="F29" s="40"/>
      <c r="G29" s="42" t="e">
        <f t="shared" si="1"/>
        <v>#DIV/0!</v>
      </c>
      <c r="H29" s="42" t="e">
        <f t="shared" si="0"/>
        <v>#DIV/0!</v>
      </c>
      <c r="I29" s="35"/>
      <c r="J29" s="35"/>
    </row>
    <row r="30" spans="1:10" x14ac:dyDescent="0.3">
      <c r="A30" s="39" t="s">
        <v>47</v>
      </c>
      <c r="B30" s="39"/>
      <c r="C30" s="39"/>
      <c r="D30" s="40">
        <f>SUM(D6:D29)</f>
        <v>0</v>
      </c>
      <c r="E30" s="40">
        <f t="shared" ref="E30:F30" si="2">SUM(E6:E29)</f>
        <v>0</v>
      </c>
      <c r="F30" s="40">
        <f t="shared" si="2"/>
        <v>0</v>
      </c>
      <c r="G30" s="43" t="e">
        <f t="shared" si="1"/>
        <v>#DIV/0!</v>
      </c>
      <c r="H30" s="43" t="e">
        <f>F30/D30</f>
        <v>#DIV/0!</v>
      </c>
      <c r="I30" s="35">
        <f>SUM(I6:I29)</f>
        <v>0</v>
      </c>
      <c r="J30" s="35">
        <f>SUM(J6:J29)</f>
        <v>0</v>
      </c>
    </row>
    <row r="31" spans="1:10" x14ac:dyDescent="0.3">
      <c r="G31"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5ECD-D6F0-4A3A-8E4A-C61520FC35F2}">
  <sheetPr codeName="Sheet27"/>
  <dimension ref="A1:T64"/>
  <sheetViews>
    <sheetView workbookViewId="0">
      <selection activeCell="B3" sqref="B3"/>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1"/>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FDE4-2269-4B77-B35D-65F8CF5D69CB}">
  <sheetPr codeName="Sheet28"/>
  <dimension ref="A1:X46"/>
  <sheetViews>
    <sheetView workbookViewId="0">
      <selection activeCell="C4" sqref="C4"/>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11">
        <f>'9-Section 3 Report'!G5+1</f>
        <v>45566</v>
      </c>
      <c r="E5" s="66"/>
      <c r="F5" s="3" t="s">
        <v>4</v>
      </c>
      <c r="G5" s="11">
        <f>DATE(YEAR(D5),MONTH(D5)+1,1)-1</f>
        <v>45596</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82</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'10-Monthly Report Detail'!D29</f>
        <v>0</v>
      </c>
      <c r="C20" s="17">
        <f>'10-Monthly Report Detail'!E29</f>
        <v>0</v>
      </c>
      <c r="D20" s="18">
        <f>'10-Monthly Report Detail'!F29</f>
        <v>0</v>
      </c>
      <c r="E20" s="19">
        <f>IF(SUM(B20)=0,0,SUM(C20)/SUM(B20))</f>
        <v>0</v>
      </c>
      <c r="F20" s="19">
        <f>IF(SUM(B20)=0,0,SUM(D20)/SUM(B20))</f>
        <v>0</v>
      </c>
      <c r="G20" s="20">
        <f>'10-Monthly Report Detail'!I29</f>
        <v>0</v>
      </c>
      <c r="H20" s="21">
        <f>'10-Monthly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B20+'9-Section 3 Report'!B23</f>
        <v>0</v>
      </c>
      <c r="C23" s="62">
        <f>'9-Section 3 Report'!C23+'10-Section 3 Report'!C20</f>
        <v>0</v>
      </c>
      <c r="D23" s="63">
        <f>D20+'9-Section 3 Report'!D23</f>
        <v>0</v>
      </c>
      <c r="E23" s="19">
        <f>IF(SUM(B23)=0,0,SUM(C23)/SUM(B23))</f>
        <v>0</v>
      </c>
      <c r="F23" s="19">
        <f>IF(SUM(B23)=0,0,SUM(D23)/SUM(B23))</f>
        <v>0</v>
      </c>
      <c r="G23" s="65">
        <f>G20+'9-Section 3 Report'!G23</f>
        <v>0</v>
      </c>
      <c r="H23" s="64">
        <f>H20+'9-Section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77" priority="3" stopIfTrue="1" operator="greaterThan">
      <formula>1</formula>
    </cfRule>
  </conditionalFormatting>
  <conditionalFormatting sqref="E23:F23">
    <cfRule type="cellIs" dxfId="76" priority="1" stopIfTrue="1" operator="greaterThan">
      <formula>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CA41-F0AC-46D1-9B30-E9CD8721F6E9}">
  <sheetPr codeName="Sheet29"/>
  <dimension ref="A1:J30"/>
  <sheetViews>
    <sheetView workbookViewId="0">
      <selection activeCell="B2" sqref="B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'10-Section 3 Report'!D5</f>
        <v>45566</v>
      </c>
      <c r="D2" s="84"/>
      <c r="E2" s="31" t="s">
        <v>4</v>
      </c>
      <c r="F2" s="32">
        <f>'10-Section 3 Report'!G5</f>
        <v>45596</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v>0</v>
      </c>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BE0F-4EBB-4B67-8621-AF109C7067D5}">
  <sheetPr codeName="Sheet30"/>
  <dimension ref="A1:T64"/>
  <sheetViews>
    <sheetView topLeftCell="A2"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E7D9-68FF-4EF1-B5D5-C85D77E9DF7A}">
  <sheetPr codeName="Sheet31"/>
  <dimension ref="A1:X46"/>
  <sheetViews>
    <sheetView workbookViewId="0">
      <selection activeCell="C3" sqref="C3"/>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'10-Section 3 Report'!G5+1</f>
        <v>45597</v>
      </c>
      <c r="E5" s="6"/>
      <c r="F5" s="3" t="s">
        <v>4</v>
      </c>
      <c r="G5" s="5">
        <f>DATE(YEAR(D5),MONTH(D5)+1,1)-1</f>
        <v>45626</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82</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'11-Monthly Report Detail'!D29</f>
        <v>0</v>
      </c>
      <c r="C20" s="17">
        <f>'11-Monthly Report Detail'!E29</f>
        <v>0</v>
      </c>
      <c r="D20" s="18">
        <f>'11-Monthly Report Detail'!F29</f>
        <v>0</v>
      </c>
      <c r="E20" s="19">
        <f>IF(SUM(B20)=0,0,SUM(C20)/SUM(B20))</f>
        <v>0</v>
      </c>
      <c r="F20" s="19">
        <f>IF(SUM(B20)=0,0,SUM(D20)/SUM(B20))</f>
        <v>0</v>
      </c>
      <c r="G20" s="20">
        <f>'11-Monthly Report Detail'!I29</f>
        <v>0</v>
      </c>
      <c r="H20" s="21">
        <f>'11-Monthly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B20+'10-Section 3 Report'!B23</f>
        <v>0</v>
      </c>
      <c r="C23" s="62">
        <f>'10-Section 3 Report'!C23+'11-Section 3 Report'!C20</f>
        <v>0</v>
      </c>
      <c r="D23" s="63">
        <f>D20+'10-Section 3 Report'!D23</f>
        <v>0</v>
      </c>
      <c r="E23" s="19">
        <f>IF(SUM(B23)=0,0,SUM(C23)/SUM(B23))</f>
        <v>0</v>
      </c>
      <c r="F23" s="19">
        <f>IF(SUM(B23)=0,0,SUM(D23)/SUM(B23))</f>
        <v>0</v>
      </c>
      <c r="G23" s="65">
        <f>G20+'10-Section 3 Report'!G23</f>
        <v>0</v>
      </c>
      <c r="H23" s="64">
        <f>H20+'10-Section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75" priority="3" stopIfTrue="1" operator="greaterThan">
      <formula>1</formula>
    </cfRule>
  </conditionalFormatting>
  <conditionalFormatting sqref="E23:F23">
    <cfRule type="cellIs" dxfId="74" priority="1" stopIfTrue="1" operator="greaterThan">
      <formula>1</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044CB-CE4B-4EBF-A9DB-4FB372DC73FC}">
  <sheetPr codeName="Sheet32"/>
  <dimension ref="A1:J30"/>
  <sheetViews>
    <sheetView workbookViewId="0">
      <selection activeCell="C2" sqref="C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'11-Section 3 Report'!D5</f>
        <v>45597</v>
      </c>
      <c r="E2" s="31" t="s">
        <v>4</v>
      </c>
      <c r="F2" s="32">
        <f>'11-Section 3 Report'!G5</f>
        <v>45626</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v>0</v>
      </c>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99F0-B02D-4161-81D9-17F84C14E246}">
  <sheetPr codeName="Sheet33"/>
  <dimension ref="A1:T64"/>
  <sheetViews>
    <sheetView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FA02-693B-4A1C-9480-9A8D48DBCBBE}">
  <sheetPr codeName="Sheet34"/>
  <dimension ref="A1:X46"/>
  <sheetViews>
    <sheetView workbookViewId="0">
      <selection activeCell="B3" sqref="B3"/>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v>12</v>
      </c>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'11-Section 3 Report'!G5+1</f>
        <v>45627</v>
      </c>
      <c r="E5" s="6"/>
      <c r="F5" s="3" t="s">
        <v>4</v>
      </c>
      <c r="G5" s="5">
        <f>DATE(YEAR(D5),MONTH(D5)+1,1)-1</f>
        <v>45657</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'12-Monthly Report Detail'!D29</f>
        <v>0</v>
      </c>
      <c r="C20" s="17">
        <f>'12-Monthly Report Detail'!E29</f>
        <v>0</v>
      </c>
      <c r="D20" s="18">
        <f>'12-Monthly Report Detail'!F29</f>
        <v>0</v>
      </c>
      <c r="E20" s="19">
        <f>IF(SUM(B20)=0,0,SUM(C20)/SUM(B20))</f>
        <v>0</v>
      </c>
      <c r="F20" s="19">
        <f>IF(SUM(B20)=0,0,SUM(D20)/SUM(B20))</f>
        <v>0</v>
      </c>
      <c r="G20" s="20">
        <f>'12-Monthly Report Detail'!I29</f>
        <v>0</v>
      </c>
      <c r="H20" s="21">
        <f>'12-Monthly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B20+'11-Section 3 Report'!B23</f>
        <v>0</v>
      </c>
      <c r="C23" s="62">
        <f>'11-Section 3 Report'!C23+'12-Section 3 Report'!C20</f>
        <v>0</v>
      </c>
      <c r="D23" s="63">
        <f>D20+'11-Section 3 Report'!D23</f>
        <v>0</v>
      </c>
      <c r="E23" s="19">
        <f>IF(SUM(B23)=0,0,SUM(C23)/SUM(B23))</f>
        <v>0</v>
      </c>
      <c r="F23" s="19">
        <f>IF(SUM(B23)=0,0,SUM(D23)/SUM(B23))</f>
        <v>0</v>
      </c>
      <c r="G23" s="65">
        <f>G20+'11-Section 3 Report'!G23</f>
        <v>0</v>
      </c>
      <c r="H23" s="64">
        <f>H20+'11-Section 3 Report'!H23</f>
        <v>0</v>
      </c>
    </row>
    <row r="24" spans="1:24" x14ac:dyDescent="0.3">
      <c r="P24" t="s">
        <v>24</v>
      </c>
    </row>
    <row r="25" spans="1:24" ht="15" x14ac:dyDescent="0.3">
      <c r="C25" s="3" t="s">
        <v>25</v>
      </c>
      <c r="D25" s="97"/>
      <c r="E25" s="98"/>
      <c r="F25" s="23"/>
      <c r="G25" s="23"/>
      <c r="H25" s="2"/>
      <c r="I25" s="2"/>
      <c r="J25" s="2"/>
      <c r="K25" s="2"/>
      <c r="L25" s="2"/>
      <c r="M25" s="2"/>
      <c r="N25" s="2"/>
      <c r="P25" s="2"/>
    </row>
    <row r="26" spans="1:24" ht="15.6" x14ac:dyDescent="0.3">
      <c r="C26" s="3" t="s">
        <v>26</v>
      </c>
      <c r="D26" s="97"/>
      <c r="E26" s="98"/>
      <c r="F26" s="8"/>
      <c r="G26" s="4"/>
      <c r="H26" s="4"/>
      <c r="I26" s="4"/>
      <c r="J26" s="8"/>
      <c r="K26" s="8"/>
      <c r="L26" s="2"/>
      <c r="M26" s="2"/>
      <c r="N26" s="2"/>
      <c r="O26" s="2"/>
      <c r="P26" s="2"/>
      <c r="Q26" s="2"/>
      <c r="R26" s="2"/>
      <c r="S26" s="2"/>
      <c r="T26" s="2"/>
      <c r="U26" s="2"/>
      <c r="V26" s="2"/>
      <c r="W26" s="2"/>
      <c r="X26" s="2"/>
    </row>
    <row r="27" spans="1:24" ht="15" x14ac:dyDescent="0.3">
      <c r="C27" s="3" t="s">
        <v>27</v>
      </c>
      <c r="D27" s="24"/>
      <c r="E27" s="25"/>
      <c r="F27" s="8"/>
      <c r="G27" s="2"/>
      <c r="H27" s="2"/>
      <c r="I27" s="2"/>
      <c r="J27" s="2"/>
      <c r="K27" s="2"/>
      <c r="L27" s="2"/>
      <c r="M27" s="2"/>
      <c r="N27" s="2"/>
      <c r="O27" s="2"/>
      <c r="P27" s="2"/>
      <c r="Q27" s="2"/>
      <c r="R27" s="2"/>
      <c r="S27" s="2"/>
      <c r="T27" s="2"/>
      <c r="U27" s="2"/>
      <c r="V27" s="2"/>
      <c r="W27" s="2"/>
    </row>
    <row r="28" spans="1:24" ht="15.6" x14ac:dyDescent="0.3">
      <c r="C28" s="3" t="s">
        <v>28</v>
      </c>
      <c r="D28" s="67"/>
      <c r="E28" s="27"/>
      <c r="F28" s="8"/>
      <c r="G28" s="2"/>
      <c r="H28" s="2"/>
      <c r="I28" s="2"/>
      <c r="J28" s="2"/>
      <c r="K28" s="2"/>
      <c r="L28" s="2"/>
      <c r="M28" s="2"/>
      <c r="N28" s="2"/>
      <c r="O28" s="2"/>
      <c r="P28" s="2"/>
      <c r="Q28" s="2"/>
      <c r="R28" s="2"/>
      <c r="S28" s="2"/>
      <c r="T28" s="2"/>
      <c r="U28" s="2"/>
      <c r="V28" s="2"/>
      <c r="W28" s="2"/>
    </row>
    <row r="29" spans="1:24" ht="15" x14ac:dyDescent="0.3">
      <c r="B29" s="2"/>
      <c r="C29" s="3" t="s">
        <v>29</v>
      </c>
      <c r="D29" s="28"/>
      <c r="E29" s="25"/>
      <c r="F29" s="8"/>
      <c r="G29" s="2"/>
      <c r="H29" s="2"/>
      <c r="I29" s="2"/>
      <c r="J29" s="2"/>
      <c r="K29" s="2"/>
      <c r="L29" s="2"/>
      <c r="M29" s="2"/>
      <c r="N29" s="2"/>
      <c r="O29" s="2"/>
      <c r="P29" s="2"/>
      <c r="Q29" s="2"/>
      <c r="R29" s="2"/>
      <c r="S29" s="2"/>
      <c r="T29" s="2"/>
      <c r="U29" s="2"/>
      <c r="V29" s="2"/>
      <c r="W29" s="2"/>
    </row>
    <row r="30" spans="1:24" ht="15" x14ac:dyDescent="0.3">
      <c r="C30" s="2" t="s">
        <v>30</v>
      </c>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C32" s="2"/>
      <c r="K32" s="2"/>
      <c r="L32" s="2"/>
      <c r="M32" s="2"/>
      <c r="N32" s="2"/>
      <c r="O32" s="2"/>
      <c r="P32" s="2"/>
      <c r="Q32" s="2"/>
      <c r="R32" s="2"/>
      <c r="S32" s="2"/>
      <c r="T32" s="2"/>
      <c r="U32" s="2"/>
      <c r="V32" s="2"/>
      <c r="W32" s="2"/>
    </row>
    <row r="33" spans="1:24" ht="15" x14ac:dyDescent="0.3">
      <c r="K33" s="2"/>
      <c r="L33" s="2"/>
      <c r="M33" s="2"/>
      <c r="N33" s="2"/>
      <c r="O33" s="2"/>
      <c r="P33" s="2"/>
      <c r="Q33" s="2"/>
      <c r="R33" s="2"/>
      <c r="S33" s="2"/>
      <c r="T33" s="2"/>
      <c r="U33" s="2"/>
      <c r="V33" s="2"/>
      <c r="W33" s="2"/>
    </row>
    <row r="34" spans="1:24" ht="15" x14ac:dyDescent="0.3">
      <c r="B34" s="2" t="s">
        <v>31</v>
      </c>
      <c r="C34" s="2"/>
      <c r="D34" s="2"/>
      <c r="L34" s="2"/>
      <c r="M34" s="2"/>
      <c r="N34" s="2"/>
      <c r="O34" s="2"/>
      <c r="P34" s="2"/>
      <c r="Q34" s="2"/>
      <c r="R34" s="2"/>
      <c r="S34" s="2"/>
      <c r="T34" s="2"/>
      <c r="U34" s="2"/>
      <c r="V34" s="2"/>
      <c r="W34" s="2"/>
      <c r="X34" s="2"/>
    </row>
    <row r="35" spans="1:24" ht="15" x14ac:dyDescent="0.3">
      <c r="B35" s="2" t="s">
        <v>32</v>
      </c>
      <c r="C35" s="2"/>
      <c r="D35" s="2"/>
      <c r="L35" s="29"/>
      <c r="M35" s="29"/>
      <c r="N35" s="29"/>
      <c r="O35" s="29"/>
      <c r="P35" s="29"/>
      <c r="Q35" s="29"/>
      <c r="R35" s="29"/>
      <c r="S35" s="29"/>
      <c r="T35" s="29"/>
      <c r="U35" s="29"/>
      <c r="V35" s="29"/>
      <c r="W35" s="29"/>
      <c r="X35" s="29"/>
    </row>
    <row r="36" spans="1:24" ht="69.75" customHeight="1" x14ac:dyDescent="0.3">
      <c r="B36" s="90" t="s">
        <v>33</v>
      </c>
      <c r="C36" s="90"/>
      <c r="D36" s="90"/>
      <c r="E36" s="90"/>
      <c r="F36" s="90"/>
      <c r="G36" s="90"/>
      <c r="H36" s="90"/>
      <c r="I36" s="90"/>
      <c r="J36" s="90"/>
      <c r="K36" s="30"/>
      <c r="L36" s="30"/>
      <c r="M36" s="30"/>
      <c r="N36" s="29"/>
      <c r="O36" s="29"/>
      <c r="P36" s="29"/>
      <c r="Q36" s="29"/>
      <c r="R36" s="29"/>
      <c r="S36" s="29"/>
      <c r="T36" s="29"/>
      <c r="U36" s="29"/>
      <c r="V36" s="29"/>
      <c r="W36" s="29"/>
      <c r="X36" s="29"/>
    </row>
    <row r="37" spans="1:24" ht="15.6" x14ac:dyDescent="0.3">
      <c r="A37" s="12"/>
      <c r="B37" s="12"/>
      <c r="C37" s="12"/>
      <c r="D37" s="12"/>
      <c r="E37" s="12"/>
      <c r="F37" s="12"/>
      <c r="G37" s="12"/>
      <c r="H37" s="12"/>
      <c r="I37" s="12"/>
      <c r="J37" s="12"/>
    </row>
    <row r="38" spans="1:24" ht="15.6" x14ac:dyDescent="0.3">
      <c r="A38" s="12"/>
      <c r="B38" s="12"/>
      <c r="C38" s="12"/>
      <c r="D38" s="12"/>
      <c r="E38" s="12"/>
      <c r="F38" s="12"/>
      <c r="G38" s="12"/>
      <c r="H38" s="12"/>
      <c r="I38" s="12"/>
      <c r="J38" s="12"/>
    </row>
    <row r="42" spans="1:24" ht="15" x14ac:dyDescent="0.3">
      <c r="D42" s="2"/>
      <c r="E42" s="2"/>
      <c r="F42" s="2"/>
      <c r="G42" s="2"/>
      <c r="H42" s="2"/>
      <c r="I42" s="2"/>
      <c r="J42" s="2"/>
    </row>
    <row r="43" spans="1:24" ht="15" x14ac:dyDescent="0.3">
      <c r="D43" s="2"/>
      <c r="E43" s="2"/>
      <c r="F43" s="2"/>
      <c r="G43" s="2"/>
      <c r="H43" s="2"/>
      <c r="I43" s="2"/>
      <c r="J43" s="2"/>
    </row>
    <row r="44" spans="1:24" ht="15" x14ac:dyDescent="0.3">
      <c r="D44" s="2"/>
      <c r="E44" s="2"/>
      <c r="F44" s="2"/>
      <c r="G44" s="2"/>
      <c r="H44" s="2"/>
      <c r="I44" s="2"/>
      <c r="J44" s="2"/>
    </row>
    <row r="45" spans="1:24" x14ac:dyDescent="0.3">
      <c r="A45" s="29"/>
      <c r="B45" s="29"/>
      <c r="C45" s="29"/>
      <c r="D45" s="29"/>
      <c r="E45" s="29"/>
      <c r="F45" s="29"/>
      <c r="G45" s="29"/>
      <c r="H45" s="29"/>
      <c r="I45" s="29"/>
      <c r="J45" s="29"/>
    </row>
    <row r="46" spans="1:24" x14ac:dyDescent="0.3">
      <c r="A46" s="29"/>
      <c r="B46" s="29"/>
      <c r="C46" s="29"/>
      <c r="D46" s="29"/>
      <c r="E46" s="29"/>
      <c r="F46" s="29"/>
      <c r="G46" s="29"/>
      <c r="H46" s="29"/>
      <c r="I46" s="29"/>
      <c r="J46" s="29"/>
    </row>
  </sheetData>
  <mergeCells count="14">
    <mergeCell ref="H18:H19"/>
    <mergeCell ref="D25:E25"/>
    <mergeCell ref="D26:E26"/>
    <mergeCell ref="B36:J36"/>
    <mergeCell ref="A1:I1"/>
    <mergeCell ref="A2:I2"/>
    <mergeCell ref="E13:I13"/>
    <mergeCell ref="C14:I14"/>
    <mergeCell ref="E16:G16"/>
    <mergeCell ref="A18:A19"/>
    <mergeCell ref="B18:D18"/>
    <mergeCell ref="E18:E19"/>
    <mergeCell ref="F18:F19"/>
    <mergeCell ref="G18:G19"/>
  </mergeCells>
  <conditionalFormatting sqref="E20:F20">
    <cfRule type="cellIs" dxfId="73" priority="3" stopIfTrue="1" operator="greaterThan">
      <formula>1</formula>
    </cfRule>
  </conditionalFormatting>
  <conditionalFormatting sqref="E23:F23">
    <cfRule type="cellIs" dxfId="72" priority="1" stopIfTrue="1" operator="greaterThan">
      <formula>1</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750E-97A4-4AE6-A55B-9743636BA171}">
  <sheetPr codeName="Sheet35"/>
  <dimension ref="A1:J30"/>
  <sheetViews>
    <sheetView workbookViewId="0">
      <selection activeCell="J13" sqref="J13"/>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'12-Section 3 Report'!D5</f>
        <v>45627</v>
      </c>
      <c r="E2" s="31" t="s">
        <v>4</v>
      </c>
      <c r="F2" s="32">
        <f>'12-Section 3 Report'!G5</f>
        <v>45657</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B20DA-E2FD-44E8-A916-4C9F25BACAB9}">
  <sheetPr codeName="Sheet36"/>
  <dimension ref="A1:T64"/>
  <sheetViews>
    <sheetView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17:K17"/>
    <mergeCell ref="A2:K2"/>
    <mergeCell ref="B4:K4"/>
    <mergeCell ref="B5:K5"/>
    <mergeCell ref="B6:K6"/>
    <mergeCell ref="B7:K7"/>
    <mergeCell ref="B8:K8"/>
    <mergeCell ref="B9:K9"/>
    <mergeCell ref="B10:K10"/>
    <mergeCell ref="B11:K11"/>
    <mergeCell ref="B12:K12"/>
    <mergeCell ref="B13:K16"/>
    <mergeCell ref="B27:K27"/>
    <mergeCell ref="B29:K29"/>
    <mergeCell ref="B30:K32"/>
    <mergeCell ref="B18:K21"/>
    <mergeCell ref="B22:K22"/>
    <mergeCell ref="B23:K23"/>
    <mergeCell ref="B24:K24"/>
    <mergeCell ref="B25:K25"/>
    <mergeCell ref="B26:K2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C1E9-80A4-4EE4-B77D-A7B3E7619A00}">
  <sheetPr codeName="Sheet37"/>
  <dimension ref="A1:X49"/>
  <sheetViews>
    <sheetView workbookViewId="0">
      <selection activeCell="D7" sqref="D7"/>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11">
        <f>'12-Section 3 Report'!G5+1</f>
        <v>45658</v>
      </c>
      <c r="E5" s="6"/>
      <c r="F5" s="3" t="s">
        <v>4</v>
      </c>
      <c r="G5" s="5">
        <f>DATE(YEAR(D5),MONTH(D5)+1,1)-1</f>
        <v>45688</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'13-Monthly Report Detail'!D29</f>
        <v>0</v>
      </c>
      <c r="C20" s="17">
        <f>'13-Monthly Report Detail'!E29</f>
        <v>0</v>
      </c>
      <c r="D20" s="18">
        <f>'13-Monthly Report Detail'!F29</f>
        <v>0</v>
      </c>
      <c r="E20" s="19">
        <f>IF(SUM(B20)=0,0,SUM(C20)/SUM(B20))</f>
        <v>0</v>
      </c>
      <c r="F20" s="19">
        <f>IF(SUM(B20)=0,0,SUM(D20)/SUM(B20))</f>
        <v>0</v>
      </c>
      <c r="G20" s="20">
        <f>'13-Monthly Report Detail'!I29</f>
        <v>0</v>
      </c>
      <c r="H20" s="21">
        <f>'13-Monthly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B20+'12-Section 3 Report'!B23</f>
        <v>0</v>
      </c>
      <c r="C23" s="62">
        <f>'12-Section 3 Report'!C23+'13-Section 3 Report'!C20</f>
        <v>0</v>
      </c>
      <c r="D23" s="63">
        <f>D20+'12-Section 3 Report'!D23</f>
        <v>0</v>
      </c>
      <c r="E23" s="19">
        <f>IF(SUM(B23)=0,0,SUM(C23)/SUM(B23))</f>
        <v>0</v>
      </c>
      <c r="F23" s="19">
        <f>IF(SUM(B23)=0,0,SUM(D23)/SUM(B23))</f>
        <v>0</v>
      </c>
      <c r="G23" s="65">
        <f>G20+'12-Section 3 Report'!G23</f>
        <v>0</v>
      </c>
      <c r="H23" s="64">
        <f>H20+'12-Section 3 Report'!H23</f>
        <v>0</v>
      </c>
    </row>
    <row r="24" spans="1:24" x14ac:dyDescent="0.3">
      <c r="P24" t="s">
        <v>24</v>
      </c>
    </row>
    <row r="25" spans="1:24" ht="30.6" x14ac:dyDescent="0.3">
      <c r="B25" s="14" t="s">
        <v>87</v>
      </c>
      <c r="C25" s="14" t="s">
        <v>88</v>
      </c>
      <c r="D25" s="14" t="s">
        <v>89</v>
      </c>
      <c r="E25" s="57" t="s">
        <v>90</v>
      </c>
      <c r="F25" s="57" t="s">
        <v>91</v>
      </c>
      <c r="G25" s="57" t="s">
        <v>92</v>
      </c>
      <c r="H25" s="57" t="s">
        <v>93</v>
      </c>
    </row>
    <row r="26" spans="1:24" ht="30.75" customHeight="1" thickBot="1" x14ac:dyDescent="0.35">
      <c r="B26" s="70">
        <f>B20</f>
        <v>0</v>
      </c>
      <c r="C26" s="71">
        <f>C20</f>
        <v>0</v>
      </c>
      <c r="D26" s="72">
        <f>D20</f>
        <v>0</v>
      </c>
      <c r="E26" s="19">
        <f>IF(SUM(B26)=0,0,SUM(C26)/SUM(B26))</f>
        <v>0</v>
      </c>
      <c r="F26" s="19">
        <f>IF(SUM(B26)=0,0,SUM(D26)/SUM(B26))</f>
        <v>0</v>
      </c>
      <c r="G26" s="73">
        <f>G20</f>
        <v>0</v>
      </c>
      <c r="H26" s="74">
        <f>H20</f>
        <v>0</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71" priority="4" stopIfTrue="1" operator="greaterThan">
      <formula>1</formula>
    </cfRule>
  </conditionalFormatting>
  <conditionalFormatting sqref="E23:F23">
    <cfRule type="cellIs" dxfId="70" priority="3" stopIfTrue="1" operator="greaterThan">
      <formula>1</formula>
    </cfRule>
  </conditionalFormatting>
  <conditionalFormatting sqref="E26:F26">
    <cfRule type="cellIs" dxfId="69" priority="1" stopIfTrue="1" operator="greaterThan">
      <formula>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FF76-5059-428D-B32A-0D30A9F3E904}">
  <sheetPr codeName="Sheet38"/>
  <dimension ref="A1:J30"/>
  <sheetViews>
    <sheetView workbookViewId="0">
      <selection activeCell="C2" sqref="C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'13-Section 3 Report'!D5</f>
        <v>45658</v>
      </c>
      <c r="E2" s="31" t="s">
        <v>4</v>
      </c>
      <c r="F2" s="32">
        <f>'13-Section 3 Report'!G5</f>
        <v>45688</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6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0BF1-7A3C-44CB-A025-FB78557F8B79}">
  <sheetPr codeName="Sheet39"/>
  <dimension ref="A1:T64"/>
  <sheetViews>
    <sheetView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34" t="s">
        <v>62</v>
      </c>
      <c r="C13" s="135"/>
      <c r="D13" s="135"/>
      <c r="E13" s="135"/>
      <c r="F13" s="135"/>
      <c r="G13" s="135"/>
      <c r="H13" s="135"/>
      <c r="I13" s="135"/>
      <c r="J13" s="135"/>
      <c r="K13" s="136"/>
      <c r="L13" s="49"/>
    </row>
    <row r="14" spans="1:20" x14ac:dyDescent="0.3">
      <c r="A14" s="51"/>
      <c r="B14" s="137"/>
      <c r="C14" s="138"/>
      <c r="D14" s="138"/>
      <c r="E14" s="138"/>
      <c r="F14" s="138"/>
      <c r="G14" s="138"/>
      <c r="H14" s="138"/>
      <c r="I14" s="138"/>
      <c r="J14" s="138"/>
      <c r="K14" s="139"/>
      <c r="L14" s="49"/>
    </row>
    <row r="15" spans="1:20" x14ac:dyDescent="0.3">
      <c r="A15" s="51"/>
      <c r="B15" s="137"/>
      <c r="C15" s="138"/>
      <c r="D15" s="138"/>
      <c r="E15" s="138"/>
      <c r="F15" s="138"/>
      <c r="G15" s="138"/>
      <c r="H15" s="138"/>
      <c r="I15" s="138"/>
      <c r="J15" s="138"/>
      <c r="K15" s="139"/>
      <c r="L15" s="49"/>
      <c r="R15" s="52"/>
      <c r="S15" s="52"/>
      <c r="T15" s="52"/>
    </row>
    <row r="16" spans="1:20" x14ac:dyDescent="0.3">
      <c r="A16" s="51"/>
      <c r="B16" s="140"/>
      <c r="C16" s="141"/>
      <c r="D16" s="141"/>
      <c r="E16" s="141"/>
      <c r="F16" s="141"/>
      <c r="G16" s="141"/>
      <c r="H16" s="141"/>
      <c r="I16" s="141"/>
      <c r="J16" s="141"/>
      <c r="K16" s="142"/>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1E10-4DF0-4AFA-B350-33F2521C2ED7}">
  <sheetPr codeName="Sheet40"/>
  <dimension ref="A1:X49"/>
  <sheetViews>
    <sheetView workbookViewId="0">
      <selection activeCell="C4" sqref="C4"/>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11">
        <f>'13-Section 3 Report'!G5+1</f>
        <v>45689</v>
      </c>
      <c r="E5" s="6"/>
      <c r="F5" s="3" t="s">
        <v>4</v>
      </c>
      <c r="G5" s="5">
        <f>DATE(YEAR(D5),MONTH(D5)+1,1)-1</f>
        <v>45716</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'14-Monthly Report Detail'!D29</f>
        <v>0</v>
      </c>
      <c r="C20" s="17">
        <f>'14-Monthly Report Detail'!E29</f>
        <v>0</v>
      </c>
      <c r="D20" s="18">
        <f>'14-Monthly Report Detail'!F29</f>
        <v>0</v>
      </c>
      <c r="E20" s="19">
        <f>IF(SUM(B20)=0,0,SUM(C20)/SUM(B20))</f>
        <v>0</v>
      </c>
      <c r="F20" s="19">
        <f>IF(SUM(B20)=0,0,SUM(D20)/SUM(B20))</f>
        <v>0</v>
      </c>
      <c r="G20" s="20">
        <f>'14-Monthly Report Detail'!I29</f>
        <v>0</v>
      </c>
      <c r="H20" s="21">
        <f>'14-Monthly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B20+'13-Section 3 Report'!B23</f>
        <v>0</v>
      </c>
      <c r="C23" s="62">
        <f>'13-Section 3 Report'!C23+'14-Section 3 Report'!C20</f>
        <v>0</v>
      </c>
      <c r="D23" s="63">
        <f>D20+'13-Section 3 Report'!D23</f>
        <v>0</v>
      </c>
      <c r="E23" s="19">
        <f>IF(SUM(B23)=0,0,SUM(C23)/SUM(B23))</f>
        <v>0</v>
      </c>
      <c r="F23" s="19">
        <f>IF(SUM(B23)=0,0,SUM(D23)/SUM(B23))</f>
        <v>0</v>
      </c>
      <c r="G23" s="65">
        <f>G20+'13-Section 3 Report'!G23</f>
        <v>0</v>
      </c>
      <c r="H23" s="64">
        <f>H20+'13-Section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B20+'13-Section 3 Report'!B26</f>
        <v>0</v>
      </c>
      <c r="C26" s="70">
        <f>C20+'13-Section 3 Report'!C26</f>
        <v>0</v>
      </c>
      <c r="D26" s="70">
        <f>D20+'13-Section 3 Report'!D26</f>
        <v>0</v>
      </c>
      <c r="E26" s="19">
        <f>IF(SUM(B26)=0,0,SUM(C26)/SUM(B26))</f>
        <v>0</v>
      </c>
      <c r="F26" s="19">
        <f>IF(SUM(B26)=0,0,SUM(D26)/SUM(B26))</f>
        <v>0</v>
      </c>
      <c r="G26" s="70">
        <f>G20+'13-Section 3 Report'!G26</f>
        <v>0</v>
      </c>
      <c r="H26" s="70">
        <f>H20+'13-Section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68" priority="3" stopIfTrue="1" operator="greaterThan">
      <formula>1</formula>
    </cfRule>
  </conditionalFormatting>
  <conditionalFormatting sqref="E23:F24">
    <cfRule type="cellIs" dxfId="67" priority="2" stopIfTrue="1" operator="greaterThan">
      <formula>1</formula>
    </cfRule>
  </conditionalFormatting>
  <conditionalFormatting sqref="E26:F26">
    <cfRule type="cellIs" dxfId="66" priority="1" stopIfTrue="1" operator="greaterThan">
      <formula>1</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F2344-2DE7-4438-9E61-FC31E24E0190}">
  <sheetPr codeName="Sheet41"/>
  <dimension ref="A1:J30"/>
  <sheetViews>
    <sheetView workbookViewId="0">
      <selection activeCell="E14" sqref="E14"/>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'14-Section 3 Report'!D5</f>
        <v>45689</v>
      </c>
      <c r="E2" s="31" t="s">
        <v>4</v>
      </c>
      <c r="F2" s="32">
        <f>'14-Section 3 Report'!G5</f>
        <v>45716</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95C6-3620-4A57-A53E-90851493D5A6}">
  <sheetPr codeName="Sheet42"/>
  <dimension ref="A1:T64"/>
  <sheetViews>
    <sheetView workbookViewId="0">
      <selection activeCell="A12" sqref="A12"/>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D440-0917-4260-9729-B4EFA13FE945}">
  <sheetPr codeName="Sheet43"/>
  <dimension ref="A1:X49"/>
  <sheetViews>
    <sheetView workbookViewId="0">
      <selection activeCell="C4" sqref="C4"/>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11">
        <f>'14-Section 3 Report'!G5+1</f>
        <v>45717</v>
      </c>
      <c r="E5" s="6"/>
      <c r="F5" s="3" t="s">
        <v>4</v>
      </c>
      <c r="G5" s="5">
        <f>DATE(YEAR(D5),MONTH(D5)+1,1)-1</f>
        <v>45747</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'15-Monthly Report Detail'!D29</f>
        <v>0</v>
      </c>
      <c r="C20" s="17">
        <f>'15-Monthly Report Detail'!E29</f>
        <v>0</v>
      </c>
      <c r="D20" s="18">
        <f>'15-Monthly Report Detail'!F29</f>
        <v>0</v>
      </c>
      <c r="E20" s="19">
        <f>IF(SUM(B20)=0,0,SUM(C20)/SUM(B20))</f>
        <v>0</v>
      </c>
      <c r="F20" s="19">
        <f>IF(SUM(B20)=0,0,SUM(D20)/SUM(B20))</f>
        <v>0</v>
      </c>
      <c r="G20" s="20">
        <f>'15-Monthly Report Detail'!I29</f>
        <v>0</v>
      </c>
      <c r="H20" s="21">
        <f>'15-Monthly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B20+'14-Section 3 Report'!B23</f>
        <v>0</v>
      </c>
      <c r="C23" s="62">
        <f>'14-Section 3 Report'!C23+'15-Section 3 Report'!C20</f>
        <v>0</v>
      </c>
      <c r="D23" s="63">
        <f>D20+'14-Section 3 Report'!D23</f>
        <v>0</v>
      </c>
      <c r="E23" s="19">
        <f>IF(SUM(B23)=0,0,SUM(C23)/SUM(B23))</f>
        <v>0</v>
      </c>
      <c r="F23" s="19">
        <f>IF(SUM(B23)=0,0,SUM(D23)/SUM(B23))</f>
        <v>0</v>
      </c>
      <c r="G23" s="65">
        <f>G20+'14-Section 3 Report'!G23</f>
        <v>0</v>
      </c>
      <c r="H23" s="64">
        <f>H20+'14-Section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B20+'14-Section 3 Report'!B26</f>
        <v>0</v>
      </c>
      <c r="C26" s="70">
        <f>C20+'14-Section 3 Report'!C26</f>
        <v>0</v>
      </c>
      <c r="D26" s="70">
        <f>D20+'14-Section 3 Report'!D26</f>
        <v>0</v>
      </c>
      <c r="E26" s="19">
        <f>IF(SUM(B26)=0,0,SUM(C26)/SUM(B26))</f>
        <v>0</v>
      </c>
      <c r="F26" s="19">
        <f>IF(SUM(B26)=0,0,SUM(D26)/SUM(B26))</f>
        <v>0</v>
      </c>
      <c r="G26" s="70">
        <f>G20+'14-Section 3 Report'!G26</f>
        <v>0</v>
      </c>
      <c r="H26" s="70">
        <f>H20+'14-Section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65" priority="4" stopIfTrue="1" operator="greaterThan">
      <formula>1</formula>
    </cfRule>
  </conditionalFormatting>
  <conditionalFormatting sqref="E23:F24">
    <cfRule type="cellIs" dxfId="64" priority="2" stopIfTrue="1" operator="greaterThan">
      <formula>1</formula>
    </cfRule>
  </conditionalFormatting>
  <conditionalFormatting sqref="E26:F26">
    <cfRule type="cellIs" dxfId="63" priority="1" stopIfTrue="1" operator="greaterThan">
      <formula>1</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86A5-3D94-4073-A45A-235C47285828}">
  <sheetPr codeName="Sheet44"/>
  <dimension ref="A1:J30"/>
  <sheetViews>
    <sheetView workbookViewId="0">
      <selection activeCell="B2" sqref="B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'15-Section 3 Report'!D5</f>
        <v>45717</v>
      </c>
      <c r="E2" s="31" t="s">
        <v>4</v>
      </c>
      <c r="F2" s="32">
        <f>'15-Section 3 Report'!G5</f>
        <v>45747</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FDEF-41C7-46CD-8BE1-634A69331989}">
  <sheetPr codeName="Sheet45"/>
  <dimension ref="A1:T64"/>
  <sheetViews>
    <sheetView workbookViewId="0">
      <selection activeCell="A3" sqref="A3"/>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0"/>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145BC-08C3-4996-8BB1-76E0FC250402}">
  <sheetPr codeName="Sheet46"/>
  <dimension ref="A1:X49"/>
  <sheetViews>
    <sheetView workbookViewId="0">
      <selection activeCell="C4" sqref="C4"/>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11">
        <f>'15-Section 3 Report'!G5+1</f>
        <v>45748</v>
      </c>
      <c r="E5" s="6"/>
      <c r="F5" s="3" t="s">
        <v>4</v>
      </c>
      <c r="G5" s="5">
        <f>DATE(YEAR(D5),MONTH(D5)+1,1)-1</f>
        <v>45777</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'16-Monthly Report Detail'!D29</f>
        <v>0</v>
      </c>
      <c r="C20" s="17">
        <f>'16-Monthly Report Detail'!E29</f>
        <v>0</v>
      </c>
      <c r="D20" s="18">
        <f>'16-Monthly Report Detail'!F29</f>
        <v>0</v>
      </c>
      <c r="E20" s="19">
        <f>IF(SUM(B20)=0,0,SUM(C20)/SUM(B20))</f>
        <v>0</v>
      </c>
      <c r="F20" s="19">
        <f>IF(SUM(B20)=0,0,SUM(D20)/SUM(B20))</f>
        <v>0</v>
      </c>
      <c r="G20" s="20">
        <f>'16-Monthly Report Detail'!I29</f>
        <v>0</v>
      </c>
      <c r="H20" s="21">
        <f>'16-Monthly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B20+'15-Section 3 Report'!B23</f>
        <v>0</v>
      </c>
      <c r="C23" s="62">
        <f>'15-Section 3 Report'!C23+'16-Section 3 Report'!C20</f>
        <v>0</v>
      </c>
      <c r="D23" s="63">
        <f>D20+'15-Section 3 Report'!D23</f>
        <v>0</v>
      </c>
      <c r="E23" s="19">
        <f>IF(SUM(B23)=0,0,SUM(C23)/SUM(B23))</f>
        <v>0</v>
      </c>
      <c r="F23" s="19">
        <f>IF(SUM(B23)=0,0,SUM(D23)/SUM(B23))</f>
        <v>0</v>
      </c>
      <c r="G23" s="65">
        <f>G20+'15-Section 3 Report'!G23</f>
        <v>0</v>
      </c>
      <c r="H23" s="64">
        <f>H20+'15-Section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B20+'15-Section 3 Report'!B26</f>
        <v>0</v>
      </c>
      <c r="C26" s="70">
        <f>C20+'15-Section 3 Report'!C26</f>
        <v>0</v>
      </c>
      <c r="D26" s="70">
        <f>D20+'15-Section 3 Report'!D26</f>
        <v>0</v>
      </c>
      <c r="E26" s="19">
        <f>IF(SUM(B26)=0,0,SUM(C26)/SUM(B26))</f>
        <v>0</v>
      </c>
      <c r="F26" s="19">
        <f>IF(SUM(B26)=0,0,SUM(D26)/SUM(B26))</f>
        <v>0</v>
      </c>
      <c r="G26" s="70">
        <f>G20+'15-Section 3 Report'!G26</f>
        <v>0</v>
      </c>
      <c r="H26" s="70">
        <f>H20+'15-Section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62" priority="4" stopIfTrue="1" operator="greaterThan">
      <formula>1</formula>
    </cfRule>
  </conditionalFormatting>
  <conditionalFormatting sqref="E23:F24">
    <cfRule type="cellIs" dxfId="61" priority="2" stopIfTrue="1" operator="greaterThan">
      <formula>1</formula>
    </cfRule>
  </conditionalFormatting>
  <conditionalFormatting sqref="E26:F26">
    <cfRule type="cellIs" dxfId="60" priority="1" stopIfTrue="1" operator="greaterThan">
      <formula>1</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5D47-3E18-4A12-AAF6-565EB9906213}">
  <sheetPr codeName="Sheet47"/>
  <dimension ref="A1:J30"/>
  <sheetViews>
    <sheetView workbookViewId="0">
      <selection activeCell="B2" sqref="B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'16-Section 3 Report'!D5</f>
        <v>45748</v>
      </c>
      <c r="E2" s="31" t="s">
        <v>4</v>
      </c>
      <c r="F2" s="32">
        <f>'16-Section 3 Report'!G5</f>
        <v>45777</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A45B-BC48-431B-96EE-F265B5DB29C3}">
  <sheetPr codeName="Sheet48"/>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8FD0-34C7-41E8-9427-FA340D2440BD}">
  <sheetPr codeName="Sheet49"/>
  <dimension ref="A1:X49"/>
  <sheetViews>
    <sheetView topLeftCell="A10"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'16-Section 3 Report'!G5+1</f>
        <v>45778</v>
      </c>
      <c r="E5" s="6"/>
      <c r="F5" s="3" t="s">
        <v>4</v>
      </c>
      <c r="G5" s="5">
        <f>DATE(YEAR(D5),MONTH(D5)+1,1)-1</f>
        <v>45808</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'17-Monthly Report Detail'!D29</f>
        <v>0</v>
      </c>
      <c r="C20" s="17">
        <f>'17-Monthly Report Detail'!E29</f>
        <v>0</v>
      </c>
      <c r="D20" s="18">
        <f>'17-Monthly Report Detail'!F29</f>
        <v>0</v>
      </c>
      <c r="E20" s="19">
        <f>IF(SUM(B20)=0,0,SUM(C20)/SUM(B20))</f>
        <v>0</v>
      </c>
      <c r="F20" s="19">
        <f>IF(SUM(B20)=0,0,SUM(D20)/SUM(B20))</f>
        <v>0</v>
      </c>
      <c r="G20" s="20">
        <f>'17-Monthly Report Detail'!I29</f>
        <v>0</v>
      </c>
      <c r="H20" s="21">
        <f>'17-Monthly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B20+'16-Section 3 Report'!B23</f>
        <v>0</v>
      </c>
      <c r="C23" s="62">
        <f>'16-Section 3 Report'!C23+'17-Section 3 Report'!C20</f>
        <v>0</v>
      </c>
      <c r="D23" s="63">
        <f>D20+'16-Section 3 Report'!D23</f>
        <v>0</v>
      </c>
      <c r="E23" s="19">
        <f>IF(SUM(B23)=0,0,SUM(C23)/SUM(B23))</f>
        <v>0</v>
      </c>
      <c r="F23" s="19">
        <f>IF(SUM(B23)=0,0,SUM(D23)/SUM(B23))</f>
        <v>0</v>
      </c>
      <c r="G23" s="65">
        <f>G20+'16-Section 3 Report'!G23</f>
        <v>0</v>
      </c>
      <c r="H23" s="64">
        <f>H20+'16-Section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B20+'16-Section 3 Report'!B26</f>
        <v>0</v>
      </c>
      <c r="C26" s="70">
        <f>C20+'16-Section 3 Report'!C26</f>
        <v>0</v>
      </c>
      <c r="D26" s="70">
        <f>D20+'16-Section 3 Report'!D26</f>
        <v>0</v>
      </c>
      <c r="E26" s="19">
        <f>IF(SUM(B26)=0,0,SUM(C26)/SUM(B26))</f>
        <v>0</v>
      </c>
      <c r="F26" s="19">
        <f>IF(SUM(B26)=0,0,SUM(D26)/SUM(B26))</f>
        <v>0</v>
      </c>
      <c r="G26" s="70">
        <f>G20+'16-Section 3 Report'!G26</f>
        <v>0</v>
      </c>
      <c r="H26" s="70">
        <f>H20+'16-Section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59" priority="4" stopIfTrue="1" operator="greaterThan">
      <formula>1</formula>
    </cfRule>
  </conditionalFormatting>
  <conditionalFormatting sqref="E23:F24">
    <cfRule type="cellIs" dxfId="58" priority="2" stopIfTrue="1" operator="greaterThan">
      <formula>1</formula>
    </cfRule>
  </conditionalFormatting>
  <conditionalFormatting sqref="E26:F26">
    <cfRule type="cellIs" dxfId="57" priority="1" stopIfTrue="1" operator="greaterThan">
      <formula>1</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3E20-85C9-4EBD-8673-1E60E59F625A}">
  <sheetPr codeName="Sheet50"/>
  <dimension ref="A1:J30"/>
  <sheetViews>
    <sheetView workbookViewId="0">
      <selection activeCell="C2" sqref="C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'17-Section 3 Report'!D5</f>
        <v>45778</v>
      </c>
      <c r="E2" s="31" t="s">
        <v>4</v>
      </c>
      <c r="F2" s="32">
        <f>'17-Section 3 Report'!G5</f>
        <v>45808</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2194-D9E1-4DB4-914E-DB7790A8C2B3}">
  <sheetPr codeName="Sheet51"/>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00A0-332C-4B72-8D3E-69829AADB352}">
  <sheetPr codeName="Sheet52"/>
  <dimension ref="A1:X49"/>
  <sheetViews>
    <sheetView topLeftCell="A13"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'17-Section 3 Report'!G5+1</f>
        <v>45809</v>
      </c>
      <c r="E5" s="6"/>
      <c r="F5" s="3" t="s">
        <v>4</v>
      </c>
      <c r="G5" s="5">
        <f>DATE(YEAR(D5),MONTH(D5)+1,1)-1</f>
        <v>45838</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'18-Monthly Report Detail'!D29</f>
        <v>0</v>
      </c>
      <c r="C20" s="17">
        <f>'18-Monthly Report Detail'!E29</f>
        <v>0</v>
      </c>
      <c r="D20" s="18">
        <f>'18-Monthly Report Detail'!F29</f>
        <v>0</v>
      </c>
      <c r="E20" s="19">
        <f>IF(SUM(B20)=0,0,SUM(C20)/SUM(B20))</f>
        <v>0</v>
      </c>
      <c r="F20" s="19">
        <f>IF(SUM(B20)=0,0,SUM(D20)/SUM(B20))</f>
        <v>0</v>
      </c>
      <c r="G20" s="20">
        <f>'18-Monthly Report Detail'!I29</f>
        <v>0</v>
      </c>
      <c r="H20" s="21">
        <f>'18-Monthly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B20+'17-Section 3 Report'!B23</f>
        <v>0</v>
      </c>
      <c r="C23" s="62">
        <f>'17-Section 3 Report'!C23+'18-Section 3 Report'!C20</f>
        <v>0</v>
      </c>
      <c r="D23" s="63">
        <f>D20+'17-Section 3 Report'!D23</f>
        <v>0</v>
      </c>
      <c r="E23" s="19">
        <f>IF(SUM(B23)=0,0,SUM(C23)/SUM(B23))</f>
        <v>0</v>
      </c>
      <c r="F23" s="19">
        <f>IF(SUM(B23)=0,0,SUM(D23)/SUM(B23))</f>
        <v>0</v>
      </c>
      <c r="G23" s="65">
        <f>G20+'17-Section 3 Report'!G23</f>
        <v>0</v>
      </c>
      <c r="H23" s="64">
        <f>H20+'17-Section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B20+'17-Section 3 Report'!B26</f>
        <v>0</v>
      </c>
      <c r="C26" s="70">
        <f>C20+'17-Section 3 Report'!C26</f>
        <v>0</v>
      </c>
      <c r="D26" s="70">
        <f>D20+'17-Section 3 Report'!D26</f>
        <v>0</v>
      </c>
      <c r="E26" s="19">
        <f>IF(SUM(B26)=0,0,SUM(C26)/SUM(B26))</f>
        <v>0</v>
      </c>
      <c r="F26" s="19">
        <f>IF(SUM(B26)=0,0,SUM(D26)/SUM(B26))</f>
        <v>0</v>
      </c>
      <c r="G26" s="70">
        <f>G20+'17-Section 3 Report'!G26</f>
        <v>0</v>
      </c>
      <c r="H26" s="70">
        <f>H20+'17-Section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56" priority="4" stopIfTrue="1" operator="greaterThan">
      <formula>1</formula>
    </cfRule>
  </conditionalFormatting>
  <conditionalFormatting sqref="E23:F24">
    <cfRule type="cellIs" dxfId="55" priority="2" stopIfTrue="1" operator="greaterThan">
      <formula>1</formula>
    </cfRule>
  </conditionalFormatting>
  <conditionalFormatting sqref="E26:F26">
    <cfRule type="cellIs" dxfId="54" priority="1" stopIfTrue="1" operator="greaterThan">
      <formula>1</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393A-EC52-4567-8E88-188F3524F102}">
  <sheetPr codeName="Sheet53"/>
  <dimension ref="A1:J30"/>
  <sheetViews>
    <sheetView workbookViewId="0">
      <selection activeCell="F3" sqref="F3"/>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'18-Section 3 Report'!D5</f>
        <v>45809</v>
      </c>
      <c r="E2" s="31" t="s">
        <v>4</v>
      </c>
      <c r="F2" s="32">
        <f>'18-Section 3 Report'!G5</f>
        <v>45838</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F2BA-1F71-4044-B8D0-C1EF653150B6}">
  <sheetPr codeName="Sheet54"/>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32D1-0CC3-4E38-9CCF-9661C5327021}">
  <sheetPr codeName="Sheet55"/>
  <dimension ref="A1:X49"/>
  <sheetViews>
    <sheetView topLeftCell="A8"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'18-Section 3 Report'!G5+1</f>
        <v>45839</v>
      </c>
      <c r="E5" s="6"/>
      <c r="F5" s="3" t="s">
        <v>4</v>
      </c>
      <c r="G5" s="5">
        <f>DATE(YEAR(D5),MONTH(D5)+1,1)-1</f>
        <v>45869</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'19-Monthly Report Detail'!D29</f>
        <v>0</v>
      </c>
      <c r="C20" s="17">
        <f>'19-Monthly Report Detail'!E29</f>
        <v>0</v>
      </c>
      <c r="D20" s="18">
        <f>'19-Monthly Report Detail'!F29</f>
        <v>0</v>
      </c>
      <c r="E20" s="19">
        <f>IF(SUM(B20)=0,0,SUM(C20)/SUM(B20))</f>
        <v>0</v>
      </c>
      <c r="F20" s="19">
        <f>IF(SUM(B20)=0,0,SUM(D20)/SUM(B20))</f>
        <v>0</v>
      </c>
      <c r="G20" s="20">
        <f>'19-Monthly Report Detail'!I29</f>
        <v>0</v>
      </c>
      <c r="H20" s="21">
        <f>'19-Monthly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B20+'18-Section 3 Report'!B23</f>
        <v>0</v>
      </c>
      <c r="C23" s="62">
        <f>'18-Section 3 Report'!C23+'19-Section 3 Report'!C20</f>
        <v>0</v>
      </c>
      <c r="D23" s="63">
        <f>D20+'18-Section 3 Report'!D23</f>
        <v>0</v>
      </c>
      <c r="E23" s="19">
        <f>IF(SUM(B23)=0,0,SUM(C23)/SUM(B23))</f>
        <v>0</v>
      </c>
      <c r="F23" s="19">
        <f>IF(SUM(B23)=0,0,SUM(D23)/SUM(B23))</f>
        <v>0</v>
      </c>
      <c r="G23" s="65">
        <f>G20+'18-Section 3 Report'!G23</f>
        <v>0</v>
      </c>
      <c r="H23" s="64">
        <f>H20+'18-Section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B20+'18-Section 3 Report'!B26</f>
        <v>0</v>
      </c>
      <c r="C26" s="70">
        <f>C20+'18-Section 3 Report'!C26</f>
        <v>0</v>
      </c>
      <c r="D26" s="70">
        <f>D20+'18-Section 3 Report'!D26</f>
        <v>0</v>
      </c>
      <c r="E26" s="19">
        <f>IF(SUM(B26)=0,0,SUM(C26)/SUM(B26))</f>
        <v>0</v>
      </c>
      <c r="F26" s="19">
        <f>IF(SUM(B26)=0,0,SUM(D26)/SUM(B26))</f>
        <v>0</v>
      </c>
      <c r="G26" s="70">
        <f>G20+'18-Section 3 Report'!G26</f>
        <v>0</v>
      </c>
      <c r="H26" s="70">
        <f>H20+'18-Section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53" priority="4" stopIfTrue="1" operator="greaterThan">
      <formula>1</formula>
    </cfRule>
  </conditionalFormatting>
  <conditionalFormatting sqref="E23:F24">
    <cfRule type="cellIs" dxfId="52" priority="2" stopIfTrue="1" operator="greaterThan">
      <formula>1</formula>
    </cfRule>
  </conditionalFormatting>
  <conditionalFormatting sqref="E26:F26">
    <cfRule type="cellIs" dxfId="51" priority="1" stopIfTrue="1" operator="greaterThan">
      <formula>1</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C307-5D05-4EDB-AA6A-E40F5D2749C1}">
  <sheetPr codeName="Sheet56"/>
  <dimension ref="A1:J30"/>
  <sheetViews>
    <sheetView workbookViewId="0">
      <selection activeCell="F3" sqref="F3"/>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'19-Section 3 Report'!D5</f>
        <v>45839</v>
      </c>
      <c r="E2" s="31" t="s">
        <v>4</v>
      </c>
      <c r="F2" s="32">
        <f>'19-Section 3 Report'!G5</f>
        <v>45869</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548B-8D44-4CEF-B4F7-C8D1F61B1F8A}">
  <sheetPr codeName="Sheet57"/>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184F-17C8-4163-A6EB-9F289307B713}">
  <sheetPr codeName="Sheet58"/>
  <dimension ref="A1:X49"/>
  <sheetViews>
    <sheetView topLeftCell="A10"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'19-Section 3 Report'!G5+1</f>
        <v>45870</v>
      </c>
      <c r="E5" s="6"/>
      <c r="F5" s="3" t="s">
        <v>4</v>
      </c>
      <c r="G5" s="5">
        <f>DATE(YEAR(D5),MONTH(D5)+1,1)-1</f>
        <v>45900</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'20-Monthly Report Detail'!D29</f>
        <v>0</v>
      </c>
      <c r="C20" s="17">
        <f>'20-Monthly Report Detail'!E29</f>
        <v>0</v>
      </c>
      <c r="D20" s="18">
        <f>'20-Monthly Report Detail'!F29</f>
        <v>0</v>
      </c>
      <c r="E20" s="19">
        <f>IF(SUM(B20)=0,0,SUM(C20)/SUM(B20))</f>
        <v>0</v>
      </c>
      <c r="F20" s="19">
        <f>IF(SUM(B20)=0,0,SUM(D20)/SUM(B20))</f>
        <v>0</v>
      </c>
      <c r="G20" s="20">
        <f>'20-Monthly Report Detail'!I29</f>
        <v>0</v>
      </c>
      <c r="H20" s="21">
        <f>'20-Monthly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B20+'19-Section 3 Report'!B23</f>
        <v>0</v>
      </c>
      <c r="C23" s="62">
        <f>'19-Section 3 Report'!C23+'20-Section 3 Report'!C20</f>
        <v>0</v>
      </c>
      <c r="D23" s="63">
        <f>D20+'19-Section 3 Report'!D23</f>
        <v>0</v>
      </c>
      <c r="E23" s="19">
        <f>IF(SUM(B23)=0,0,SUM(C23)/SUM(B23))</f>
        <v>0</v>
      </c>
      <c r="F23" s="19">
        <f>IF(SUM(B23)=0,0,SUM(D23)/SUM(B23))</f>
        <v>0</v>
      </c>
      <c r="G23" s="65">
        <f>G20+'19-Section 3 Report'!G23</f>
        <v>0</v>
      </c>
      <c r="H23" s="64">
        <f>H20+'19-Section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B20+'19-Section 3 Report'!B26</f>
        <v>0</v>
      </c>
      <c r="C26" s="70">
        <f>C20+'19-Section 3 Report'!C26</f>
        <v>0</v>
      </c>
      <c r="D26" s="70">
        <f>D20+'19-Section 3 Report'!D26</f>
        <v>0</v>
      </c>
      <c r="E26" s="19">
        <f>IF(SUM(B26)=0,0,SUM(C26)/SUM(B26))</f>
        <v>0</v>
      </c>
      <c r="F26" s="19">
        <f>IF(SUM(B26)=0,0,SUM(D26)/SUM(B26))</f>
        <v>0</v>
      </c>
      <c r="G26" s="70">
        <f>G20+'19-Section 3 Report'!G26</f>
        <v>0</v>
      </c>
      <c r="H26" s="70">
        <f>H20+'19-Section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50" priority="4" stopIfTrue="1" operator="greaterThan">
      <formula>1</formula>
    </cfRule>
  </conditionalFormatting>
  <conditionalFormatting sqref="E23:F24">
    <cfRule type="cellIs" dxfId="49" priority="2" stopIfTrue="1" operator="greaterThan">
      <formula>1</formula>
    </cfRule>
  </conditionalFormatting>
  <conditionalFormatting sqref="E26:F26">
    <cfRule type="cellIs" dxfId="48" priority="1" stopIfTrue="1" operator="greaterThan">
      <formula>1</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8E7C4-8257-48D9-9CB6-E9BE061350E5}">
  <sheetPr codeName="Sheet59"/>
  <dimension ref="A1:J30"/>
  <sheetViews>
    <sheetView workbookViewId="0">
      <selection activeCell="F3" sqref="F3"/>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'20-Section 3 Report'!D5</f>
        <v>45870</v>
      </c>
      <c r="E2" s="31" t="s">
        <v>4</v>
      </c>
      <c r="F2" s="32">
        <f>'20-Section 3 Report'!G5</f>
        <v>45900</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E135-090C-4F3D-9FE0-AFDB166183F5}">
  <sheetPr codeName="Sheet60"/>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2D7D-8BBC-4E71-A6F0-241FF14B5660}">
  <sheetPr codeName="Sheet61"/>
  <dimension ref="A1:X49"/>
  <sheetViews>
    <sheetView topLeftCell="A12"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'20-Section 3 Report'!G5+1</f>
        <v>45901</v>
      </c>
      <c r="E5" s="6"/>
      <c r="F5" s="3" t="s">
        <v>4</v>
      </c>
      <c r="G5" s="5">
        <f>DATE(YEAR(D5),MONTH(D5)+1,1)-1</f>
        <v>45930</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'21-Monthly Report Detail'!D29</f>
        <v>0</v>
      </c>
      <c r="C20" s="17">
        <f>'21-Monthly Report Detail'!E29</f>
        <v>0</v>
      </c>
      <c r="D20" s="18">
        <f>'21-Monthly Report Detail'!F29</f>
        <v>0</v>
      </c>
      <c r="E20" s="19">
        <f>IF(SUM(B20)=0,0,SUM(C20)/SUM(B20))</f>
        <v>0</v>
      </c>
      <c r="F20" s="19">
        <f>IF(SUM(B20)=0,0,SUM(D20)/SUM(B20))</f>
        <v>0</v>
      </c>
      <c r="G20" s="20">
        <f>'21-Monthly Report Detail'!I29</f>
        <v>0</v>
      </c>
      <c r="H20" s="21">
        <f>'21-Monthly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B20+'20-Section 3 Report'!B23</f>
        <v>0</v>
      </c>
      <c r="C23" s="62">
        <f>'20-Section 3 Report'!C23+'21-Section 3 Report'!C20</f>
        <v>0</v>
      </c>
      <c r="D23" s="63">
        <f>D20+'20-Section 3 Report'!D23</f>
        <v>0</v>
      </c>
      <c r="E23" s="19">
        <f>IF(SUM(B23)=0,0,SUM(C23)/SUM(B23))</f>
        <v>0</v>
      </c>
      <c r="F23" s="19">
        <f>IF(SUM(B23)=0,0,SUM(D23)/SUM(B23))</f>
        <v>0</v>
      </c>
      <c r="G23" s="65">
        <f>G20+'20-Section 3 Report'!G23</f>
        <v>0</v>
      </c>
      <c r="H23" s="64">
        <f>H20+'20-Section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B20+'20-Section 3 Report'!B26</f>
        <v>0</v>
      </c>
      <c r="C26" s="70">
        <f>C20+'20-Section 3 Report'!C26</f>
        <v>0</v>
      </c>
      <c r="D26" s="70">
        <f>D20+'20-Section 3 Report'!D26</f>
        <v>0</v>
      </c>
      <c r="E26" s="19">
        <f>IF(SUM(B26)=0,0,SUM(C26)/SUM(B26))</f>
        <v>0</v>
      </c>
      <c r="F26" s="19">
        <f>IF(SUM(B26)=0,0,SUM(D26)/SUM(B26))</f>
        <v>0</v>
      </c>
      <c r="G26" s="70">
        <f>G20+'20-Section 3 Report'!G26</f>
        <v>0</v>
      </c>
      <c r="H26" s="70">
        <f>H20+'20-Section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47" priority="4" stopIfTrue="1" operator="greaterThan">
      <formula>1</formula>
    </cfRule>
  </conditionalFormatting>
  <conditionalFormatting sqref="E23:F24">
    <cfRule type="cellIs" dxfId="46" priority="2" stopIfTrue="1" operator="greaterThan">
      <formula>1</formula>
    </cfRule>
  </conditionalFormatting>
  <conditionalFormatting sqref="E26:F26">
    <cfRule type="cellIs" dxfId="45" priority="1" stopIfTrue="1" operator="greaterThan">
      <formula>1</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6BB4-A3FF-4B61-8082-9BDEA3EF4175}">
  <sheetPr codeName="Sheet62"/>
  <dimension ref="A1:J30"/>
  <sheetViews>
    <sheetView workbookViewId="0">
      <selection activeCell="C2" sqref="C2: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'21-Section 3 Report'!D5</f>
        <v>45901</v>
      </c>
      <c r="E2" s="31" t="s">
        <v>4</v>
      </c>
      <c r="F2" s="32">
        <f>'21-Section 3 Report'!G5</f>
        <v>45930</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834A-9801-4407-B8B5-21CBFCB6157A}">
  <sheetPr codeName="Sheet63"/>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FBEC-E9A3-4EA0-8A0E-87B04100AA18}">
  <sheetPr codeName="Sheet64"/>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'21-Section 3 Report'!G5+1</f>
        <v>45931</v>
      </c>
      <c r="E5" s="6"/>
      <c r="F5" s="3" t="s">
        <v>4</v>
      </c>
      <c r="G5" s="5">
        <f>DATE(YEAR(D5),MONTH(D5)+1,1)-1</f>
        <v>45961</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'22-Monthly Report Detail'!D29</f>
        <v>0</v>
      </c>
      <c r="C20" s="17">
        <f>'22-Monthly Report Detail'!E29</f>
        <v>0</v>
      </c>
      <c r="D20" s="18">
        <f>'22-Monthly Report Detail'!F29</f>
        <v>0</v>
      </c>
      <c r="E20" s="19">
        <f>IF(SUM(B20)=0,0,SUM(C20)/SUM(B20))</f>
        <v>0</v>
      </c>
      <c r="F20" s="19">
        <f>IF(SUM(B20)=0,0,SUM(D20)/SUM(B20))</f>
        <v>0</v>
      </c>
      <c r="G20" s="20">
        <f>'22-Monthly Report Detail'!I29</f>
        <v>0</v>
      </c>
      <c r="H20" s="21">
        <f>'22-Monthly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B20+'21-Section 3 Report'!B23</f>
        <v>0</v>
      </c>
      <c r="C23" s="62">
        <f>'21-Section 3 Report'!C23+'22-Section 3 Report'!C20</f>
        <v>0</v>
      </c>
      <c r="D23" s="63">
        <f>D20+'21-Section 3 Report'!D23</f>
        <v>0</v>
      </c>
      <c r="E23" s="19">
        <f>IF(SUM(B23)=0,0,SUM(C23)/SUM(B23))</f>
        <v>0</v>
      </c>
      <c r="F23" s="19">
        <f>IF(SUM(B23)=0,0,SUM(D23)/SUM(B23))</f>
        <v>0</v>
      </c>
      <c r="G23" s="65">
        <f>G20+'21-Section 3 Report'!G23</f>
        <v>0</v>
      </c>
      <c r="H23" s="64">
        <f>H20+'21-Section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B20+'21-Section 3 Report'!B26</f>
        <v>0</v>
      </c>
      <c r="C26" s="70">
        <f>C20+'21-Section 3 Report'!C26</f>
        <v>0</v>
      </c>
      <c r="D26" s="70">
        <f>D20+'21-Section 3 Report'!D26</f>
        <v>0</v>
      </c>
      <c r="E26" s="19">
        <f>IF(SUM(B26)=0,0,SUM(C26)/SUM(B26))</f>
        <v>0</v>
      </c>
      <c r="F26" s="19">
        <f>IF(SUM(B26)=0,0,SUM(D26)/SUM(B26))</f>
        <v>0</v>
      </c>
      <c r="G26" s="70">
        <f>G20+'21-Section 3 Report'!G26</f>
        <v>0</v>
      </c>
      <c r="H26" s="70">
        <f>H20+'21-Section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44" priority="4" stopIfTrue="1" operator="greaterThan">
      <formula>1</formula>
    </cfRule>
  </conditionalFormatting>
  <conditionalFormatting sqref="E23:F24">
    <cfRule type="cellIs" dxfId="43" priority="2" stopIfTrue="1" operator="greaterThan">
      <formula>1</formula>
    </cfRule>
  </conditionalFormatting>
  <conditionalFormatting sqref="E26:F26">
    <cfRule type="cellIs" dxfId="42" priority="1" stopIfTrue="1" operator="greaterThan">
      <formula>1</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8E70-FBE9-427B-9D55-D9C92732C485}">
  <sheetPr codeName="Sheet65"/>
  <dimension ref="A1:J30"/>
  <sheetViews>
    <sheetView workbookViewId="0">
      <selection activeCell="C2" sqref="C2: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'22-Section 3 Report'!D5</f>
        <v>45931</v>
      </c>
      <c r="E2" s="31" t="s">
        <v>4</v>
      </c>
      <c r="F2" s="32">
        <f>'22-Section 3 Report'!G5</f>
        <v>45961</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31F2-1FEC-4DCA-9137-217A0B8EF565}">
  <sheetPr codeName="Sheet66"/>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9DCC2-6A28-425E-A07A-3D699281EB56}">
  <sheetPr codeName="Sheet67"/>
  <dimension ref="A1:X49"/>
  <sheetViews>
    <sheetView topLeftCell="A15"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'22-Section 3 Report'!G5+1</f>
        <v>45962</v>
      </c>
      <c r="E5" s="6"/>
      <c r="F5" s="3" t="s">
        <v>4</v>
      </c>
      <c r="G5" s="5">
        <f>DATE(YEAR(D5),MONTH(D5)+1,1)-1</f>
        <v>45991</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'23-Monthly Report Detail'!D29</f>
        <v>0</v>
      </c>
      <c r="C20" s="17">
        <f>'23-Monthly Report Detail'!E29</f>
        <v>0</v>
      </c>
      <c r="D20" s="18">
        <f>'23-Monthly Report Detail'!F29</f>
        <v>0</v>
      </c>
      <c r="E20" s="19">
        <f>IF(SUM(B20)=0,0,SUM(C20)/SUM(B20))</f>
        <v>0</v>
      </c>
      <c r="F20" s="19">
        <f>IF(SUM(B20)=0,0,SUM(D20)/SUM(B20))</f>
        <v>0</v>
      </c>
      <c r="G20" s="20">
        <f>'23-Monthly Report Detail'!I29</f>
        <v>0</v>
      </c>
      <c r="H20" s="21">
        <f>'23-Monthly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B20+'22-Section 3 Report'!B23</f>
        <v>0</v>
      </c>
      <c r="C23" s="62">
        <f>'22-Section 3 Report'!C23+'23-Section 3 Report'!C20</f>
        <v>0</v>
      </c>
      <c r="D23" s="63">
        <f>D20+'22-Section 3 Report'!D23</f>
        <v>0</v>
      </c>
      <c r="E23" s="19">
        <f>IF(SUM(B23)=0,0,SUM(C23)/SUM(B23))</f>
        <v>0</v>
      </c>
      <c r="F23" s="19">
        <f>IF(SUM(B23)=0,0,SUM(D23)/SUM(B23))</f>
        <v>0</v>
      </c>
      <c r="G23" s="65">
        <f>G20+'22-Section 3 Report'!G23</f>
        <v>0</v>
      </c>
      <c r="H23" s="64">
        <f>H20+'22-Section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B20+'22-Section 3 Report'!B26</f>
        <v>0</v>
      </c>
      <c r="C26" s="70">
        <f>C20+'22-Section 3 Report'!C26</f>
        <v>0</v>
      </c>
      <c r="D26" s="70">
        <f>D20+'22-Section 3 Report'!D26</f>
        <v>0</v>
      </c>
      <c r="E26" s="19">
        <f>IF(SUM(B26)=0,0,SUM(C26)/SUM(B26))</f>
        <v>0</v>
      </c>
      <c r="F26" s="19">
        <f>IF(SUM(B26)=0,0,SUM(D26)/SUM(B26))</f>
        <v>0</v>
      </c>
      <c r="G26" s="70">
        <f>G20+'22-Section 3 Report'!G26</f>
        <v>0</v>
      </c>
      <c r="H26" s="70">
        <f>H20+'22-Section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41" priority="4" stopIfTrue="1" operator="greaterThan">
      <formula>1</formula>
    </cfRule>
  </conditionalFormatting>
  <conditionalFormatting sqref="E23:F24">
    <cfRule type="cellIs" dxfId="40" priority="2" stopIfTrue="1" operator="greaterThan">
      <formula>1</formula>
    </cfRule>
  </conditionalFormatting>
  <conditionalFormatting sqref="E26:F26">
    <cfRule type="cellIs" dxfId="39" priority="1" stopIfTrue="1" operator="greaterThan">
      <formula>1</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AF77-431E-4D2C-A6B8-D627647C3229}">
  <sheetPr codeName="Sheet68"/>
  <dimension ref="A1:J30"/>
  <sheetViews>
    <sheetView workbookViewId="0">
      <selection activeCell="F3" sqref="F3"/>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'23-Section 3 Report'!D5</f>
        <v>45962</v>
      </c>
      <c r="E2" s="31" t="s">
        <v>4</v>
      </c>
      <c r="F2" s="32">
        <f>'23-Section 3 Report'!G5</f>
        <v>45991</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CBBF-94A6-4761-B969-09000BE24311}">
  <sheetPr codeName="Sheet69"/>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D09A-0B9B-4E5F-9240-8F61326B9AEA}">
  <sheetPr codeName="Sheet70"/>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'23-Section 3 Report'!G5+1</f>
        <v>45992</v>
      </c>
      <c r="E5" s="6"/>
      <c r="F5" s="3" t="s">
        <v>4</v>
      </c>
      <c r="G5" s="5">
        <f>DATE(YEAR(D5),MONTH(D5)+1,1)-1</f>
        <v>46022</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'24-Monthly Report Detail'!D29</f>
        <v>0</v>
      </c>
      <c r="C20" s="17">
        <f>'24-Monthly Report Detail'!E29</f>
        <v>0</v>
      </c>
      <c r="D20" s="18">
        <f>'24-Monthly Report Detail'!F29</f>
        <v>0</v>
      </c>
      <c r="E20" s="19">
        <f>IF(SUM(B20)=0,0,SUM(C20)/SUM(B20))</f>
        <v>0</v>
      </c>
      <c r="F20" s="19">
        <f>IF(SUM(B20)=0,0,SUM(D20)/SUM(B20))</f>
        <v>0</v>
      </c>
      <c r="G20" s="20">
        <f>'24-Monthly Report Detail'!I29</f>
        <v>0</v>
      </c>
      <c r="H20" s="21">
        <f>'24-Monthly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B20+'23-Section 3 Report'!B23</f>
        <v>0</v>
      </c>
      <c r="C23" s="62">
        <f>'23-Section 3 Report'!C23+'24-Section 3 Report'!C20</f>
        <v>0</v>
      </c>
      <c r="D23" s="63">
        <f>D20+'23-Section 3 Report'!D23</f>
        <v>0</v>
      </c>
      <c r="E23" s="19">
        <f>IF(SUM(B23)=0,0,SUM(C23)/SUM(B23))</f>
        <v>0</v>
      </c>
      <c r="F23" s="19">
        <f>IF(SUM(B23)=0,0,SUM(D23)/SUM(B23))</f>
        <v>0</v>
      </c>
      <c r="G23" s="65">
        <f>G20+'23-Section 3 Report'!G23</f>
        <v>0</v>
      </c>
      <c r="H23" s="64">
        <f>H20+'23-Section 3 Report'!H23</f>
        <v>0</v>
      </c>
    </row>
    <row r="24" spans="1:24" ht="15" customHeight="1" x14ac:dyDescent="0.3">
      <c r="A24" s="22"/>
      <c r="B24" s="75"/>
      <c r="C24" s="76"/>
      <c r="D24" s="77"/>
      <c r="E24" s="78"/>
      <c r="F24" s="78"/>
      <c r="G24" s="79"/>
      <c r="H24" s="80"/>
    </row>
    <row r="25" spans="1:24" ht="30.75" customHeight="1" x14ac:dyDescent="0.3">
      <c r="A25" s="22"/>
      <c r="B25" s="14" t="s">
        <v>87</v>
      </c>
      <c r="C25" s="14" t="s">
        <v>88</v>
      </c>
      <c r="D25" s="14" t="s">
        <v>89</v>
      </c>
      <c r="E25" s="57" t="s">
        <v>90</v>
      </c>
      <c r="F25" s="57" t="s">
        <v>91</v>
      </c>
      <c r="G25" s="57" t="s">
        <v>92</v>
      </c>
      <c r="H25" s="57" t="s">
        <v>93</v>
      </c>
    </row>
    <row r="26" spans="1:24" ht="30.75" customHeight="1" thickBot="1" x14ac:dyDescent="0.35">
      <c r="A26" s="22"/>
      <c r="B26" s="70">
        <f>B20+'23-Section 3 Report'!B26</f>
        <v>0</v>
      </c>
      <c r="C26" s="70">
        <f>C20+'23-Section 3 Report'!C26</f>
        <v>0</v>
      </c>
      <c r="D26" s="70">
        <f>D20+'23-Section 3 Report'!D26</f>
        <v>0</v>
      </c>
      <c r="E26" s="19">
        <f>IF(SUM(B26)=0,0,SUM(C26)/SUM(B26))</f>
        <v>0</v>
      </c>
      <c r="F26" s="19">
        <f>IF(SUM(B26)=0,0,SUM(D26)/SUM(B26))</f>
        <v>0</v>
      </c>
      <c r="G26" s="70">
        <f>G20+'23-Section 3 Report'!G26</f>
        <v>0</v>
      </c>
      <c r="H26" s="70">
        <f>H20+'23-Section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38" priority="4" stopIfTrue="1" operator="greaterThan">
      <formula>1</formula>
    </cfRule>
  </conditionalFormatting>
  <conditionalFormatting sqref="E23:F24">
    <cfRule type="cellIs" dxfId="37" priority="2" stopIfTrue="1" operator="greaterThan">
      <formula>1</formula>
    </cfRule>
  </conditionalFormatting>
  <conditionalFormatting sqref="E26:F26">
    <cfRule type="cellIs" dxfId="36" priority="1" stopIfTrue="1" operator="greaterThan">
      <formula>1</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C58E-B494-4FB4-99F2-520E6EBB8269}">
  <sheetPr codeName="Sheet71"/>
  <dimension ref="A1:J30"/>
  <sheetViews>
    <sheetView workbookViewId="0">
      <selection activeCell="C2" sqref="C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'24-Section 3 Report'!D5</f>
        <v>45992</v>
      </c>
      <c r="E2" s="31" t="s">
        <v>4</v>
      </c>
      <c r="F2" s="32">
        <f>'24-Section 3 Report'!G5</f>
        <v>46022</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8BE5-D4A7-4A45-8FD1-B13C3F33E542}">
  <sheetPr codeName="Sheet72"/>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4CF14-D2A5-46BA-9C65-A26171A9FBEB}">
  <sheetPr codeName="Sheet73"/>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'24-Section 3 Report'!G5+1</f>
        <v>46023</v>
      </c>
      <c r="E5" s="6"/>
      <c r="F5" s="3" t="s">
        <v>4</v>
      </c>
      <c r="G5" s="5">
        <f>DATE(YEAR(D5),MONTH(D5)+1,1)-1</f>
        <v>46053</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'25-Monthly Report Detail'!D29</f>
        <v>0</v>
      </c>
      <c r="C20" s="17">
        <f>'25-Monthly Report Detail'!E29</f>
        <v>0</v>
      </c>
      <c r="D20" s="18">
        <f>'25-Monthly Report Detail'!F29</f>
        <v>0</v>
      </c>
      <c r="E20" s="19">
        <f>IF(SUM(B20)=0,0,SUM(C20)/SUM(B20))</f>
        <v>0</v>
      </c>
      <c r="F20" s="19">
        <f>IF(SUM(B20)=0,0,SUM(D20)/SUM(B20))</f>
        <v>0</v>
      </c>
      <c r="G20" s="20">
        <f>'25-Monthly Report Detail'!I29</f>
        <v>0</v>
      </c>
      <c r="H20" s="21">
        <f>'25-Monthly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B20+'24-Section 3 Report'!B23</f>
        <v>0</v>
      </c>
      <c r="C23" s="62">
        <f>'24-Section 3 Report'!C23+'25-Section 3 Report'!C20</f>
        <v>0</v>
      </c>
      <c r="D23" s="63">
        <f>D20+'24-Section 3 Report'!D23</f>
        <v>0</v>
      </c>
      <c r="E23" s="19">
        <f>IF(SUM(B23)=0,0,SUM(C23)/SUM(B23))</f>
        <v>0</v>
      </c>
      <c r="F23" s="19">
        <f>IF(SUM(B23)=0,0,SUM(D23)/SUM(B23))</f>
        <v>0</v>
      </c>
      <c r="G23" s="65">
        <f>G20+'24-Section 3 Report'!G23</f>
        <v>0</v>
      </c>
      <c r="H23" s="64">
        <f>H20+'24-Section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f>
        <v>0</v>
      </c>
      <c r="C26" s="70">
        <f>C20</f>
        <v>0</v>
      </c>
      <c r="D26" s="70">
        <f>D20</f>
        <v>0</v>
      </c>
      <c r="E26" s="19">
        <f>IF(SUM(B26)=0,0,SUM(C26)/SUM(B26))</f>
        <v>0</v>
      </c>
      <c r="F26" s="19">
        <f>IF(SUM(B26)=0,0,SUM(D26)/SUM(B26))</f>
        <v>0</v>
      </c>
      <c r="G26" s="70">
        <f>G20</f>
        <v>0</v>
      </c>
      <c r="H26" s="70">
        <f>H20</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35" priority="4" stopIfTrue="1" operator="greaterThan">
      <formula>1</formula>
    </cfRule>
  </conditionalFormatting>
  <conditionalFormatting sqref="E23:F24">
    <cfRule type="cellIs" dxfId="34" priority="2" stopIfTrue="1" operator="greaterThan">
      <formula>1</formula>
    </cfRule>
  </conditionalFormatting>
  <conditionalFormatting sqref="E26:F26">
    <cfRule type="cellIs" dxfId="33" priority="1" stopIfTrue="1" operator="greaterThan">
      <formula>1</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EBC3-C5AE-429A-BC69-C9700DD2BEAA}">
  <sheetPr codeName="Sheet74"/>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'25-Section 3 Report'!D5</f>
        <v>46023</v>
      </c>
      <c r="E2" s="31" t="s">
        <v>4</v>
      </c>
      <c r="F2" s="32">
        <f>'25-Section 3 Report'!G5</f>
        <v>46053</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8775-3DE0-4021-90A6-36BC8CAFB85B}">
  <sheetPr codeName="Sheet75"/>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BE23-F12B-4F4E-98B4-623E80F3D55E}">
  <sheetPr codeName="Sheet76"/>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'25-Section 3 Report'!G5+1</f>
        <v>46054</v>
      </c>
      <c r="E5" s="6"/>
      <c r="F5" s="3" t="s">
        <v>4</v>
      </c>
      <c r="G5" s="5">
        <f>DATE(YEAR(D5),MONTH(D5)+1,1)-1</f>
        <v>46081</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'26-Monthly Report Detail'!D29</f>
        <v>0</v>
      </c>
      <c r="C20" s="17">
        <f>'26-Monthly Report Detail'!E29</f>
        <v>0</v>
      </c>
      <c r="D20" s="18">
        <f>'26-Monthly Report Detail'!F29</f>
        <v>0</v>
      </c>
      <c r="E20" s="19">
        <f>IF(SUM(B20)=0,0,SUM(C20)/SUM(B20))</f>
        <v>0</v>
      </c>
      <c r="F20" s="19">
        <f>IF(SUM(B20)=0,0,SUM(D20)/SUM(B20))</f>
        <v>0</v>
      </c>
      <c r="G20" s="20">
        <f>'26-Monthly Report Detail'!I29</f>
        <v>0</v>
      </c>
      <c r="H20" s="21">
        <f>'26-Monthly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B20+'25-Section 3 Report'!B23</f>
        <v>0</v>
      </c>
      <c r="C23" s="62">
        <f>'25-Section 3 Report'!C23+'26-Section 3 Report'!C20</f>
        <v>0</v>
      </c>
      <c r="D23" s="63">
        <f>D20+'25-Section 3 Report'!D23</f>
        <v>0</v>
      </c>
      <c r="E23" s="19">
        <f>IF(SUM(B23)=0,0,SUM(C23)/SUM(B23))</f>
        <v>0</v>
      </c>
      <c r="F23" s="19">
        <f>IF(SUM(B23)=0,0,SUM(D23)/SUM(B23))</f>
        <v>0</v>
      </c>
      <c r="G23" s="65">
        <f>G20+'25-Section 3 Report'!G23</f>
        <v>0</v>
      </c>
      <c r="H23" s="64">
        <f>H20+'25-Section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B20+'25-Section 3 Report'!B26</f>
        <v>0</v>
      </c>
      <c r="C26" s="70">
        <f>C20+'25-Section 3 Report'!C26</f>
        <v>0</v>
      </c>
      <c r="D26" s="70">
        <f>D20+'25-Section 3 Report'!D26</f>
        <v>0</v>
      </c>
      <c r="E26" s="19">
        <f>IF(SUM(B26)=0,0,SUM(C26)/SUM(B26))</f>
        <v>0</v>
      </c>
      <c r="F26" s="19">
        <f>IF(SUM(B26)=0,0,SUM(D26)/SUM(B26))</f>
        <v>0</v>
      </c>
      <c r="G26" s="70">
        <f>G20+'25-Section 3 Report'!G26</f>
        <v>0</v>
      </c>
      <c r="H26" s="70">
        <f>H20+'25-Section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32" priority="4" stopIfTrue="1" operator="greaterThan">
      <formula>1</formula>
    </cfRule>
  </conditionalFormatting>
  <conditionalFormatting sqref="E23:F24">
    <cfRule type="cellIs" dxfId="31" priority="2" stopIfTrue="1" operator="greaterThan">
      <formula>1</formula>
    </cfRule>
  </conditionalFormatting>
  <conditionalFormatting sqref="E26:F26">
    <cfRule type="cellIs" dxfId="30" priority="1" stopIfTrue="1" operator="greaterThan">
      <formula>1</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5E6A2-AD80-4871-BB3C-0DF0B4DCEB9A}">
  <sheetPr codeName="Sheet77"/>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'26-Section 3 Report'!D5</f>
        <v>46054</v>
      </c>
      <c r="E2" s="31" t="s">
        <v>4</v>
      </c>
      <c r="F2" s="32">
        <f>'26-Section 3 Report'!G5</f>
        <v>46081</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71CB-6187-43B2-8954-BA77CE9D2768}">
  <sheetPr codeName="Sheet78"/>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74A3-3F20-48D5-9A3B-B0F0B2E07EEE}">
  <sheetPr codeName="Sheet79"/>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'26-Section 3 Report'!G5+1</f>
        <v>46082</v>
      </c>
      <c r="E5" s="6"/>
      <c r="F5" s="3" t="s">
        <v>4</v>
      </c>
      <c r="G5" s="5">
        <f>DATE(YEAR(D5),MONTH(D5)+1,1)-1</f>
        <v>46112</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'27-Monthly Report Detail'!D29</f>
        <v>0</v>
      </c>
      <c r="C20" s="17">
        <f>'27-Monthly Report Detail'!E29</f>
        <v>0</v>
      </c>
      <c r="D20" s="18">
        <f>'27-Monthly Report Detail'!F29</f>
        <v>0</v>
      </c>
      <c r="E20" s="19">
        <f>IF(SUM(B20)=0,0,SUM(C20)/SUM(B20))</f>
        <v>0</v>
      </c>
      <c r="F20" s="19">
        <f>IF(SUM(B20)=0,0,SUM(D20)/SUM(B20))</f>
        <v>0</v>
      </c>
      <c r="G20" s="20">
        <f>'27-Monthly Report Detail'!I29</f>
        <v>0</v>
      </c>
      <c r="H20" s="21">
        <f>'27-Monthly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B20+'26-Section 3 Report'!B23</f>
        <v>0</v>
      </c>
      <c r="C23" s="62">
        <f>'26-Section 3 Report'!C23+'27-Section 3 Report'!C20</f>
        <v>0</v>
      </c>
      <c r="D23" s="63">
        <f>D20+'26-Section 3 Report'!D23</f>
        <v>0</v>
      </c>
      <c r="E23" s="19">
        <f>IF(SUM(B23)=0,0,SUM(C23)/SUM(B23))</f>
        <v>0</v>
      </c>
      <c r="F23" s="19">
        <f>IF(SUM(B23)=0,0,SUM(D23)/SUM(B23))</f>
        <v>0</v>
      </c>
      <c r="G23" s="65">
        <f>G20+'26-Section 3 Report'!G23</f>
        <v>0</v>
      </c>
      <c r="H23" s="64">
        <f>H20+'26-Section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B20+'26-Section 3 Report'!B26</f>
        <v>0</v>
      </c>
      <c r="C26" s="70">
        <f>C20+'26-Section 3 Report'!C26</f>
        <v>0</v>
      </c>
      <c r="D26" s="70">
        <f>D20+'26-Section 3 Report'!D26</f>
        <v>0</v>
      </c>
      <c r="E26" s="19">
        <f>IF(SUM(B26)=0,0,SUM(C26)/SUM(B26))</f>
        <v>0</v>
      </c>
      <c r="F26" s="19">
        <f>IF(SUM(B26)=0,0,SUM(D26)/SUM(B26))</f>
        <v>0</v>
      </c>
      <c r="G26" s="70">
        <f>G20+'26-Section 3 Report'!G26</f>
        <v>0</v>
      </c>
      <c r="H26" s="70">
        <f>H20+'26-Section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29" priority="4" stopIfTrue="1" operator="greaterThan">
      <formula>1</formula>
    </cfRule>
  </conditionalFormatting>
  <conditionalFormatting sqref="E23:F24">
    <cfRule type="cellIs" dxfId="28" priority="2" stopIfTrue="1" operator="greaterThan">
      <formula>1</formula>
    </cfRule>
  </conditionalFormatting>
  <conditionalFormatting sqref="E26:F26">
    <cfRule type="cellIs" dxfId="27" priority="1" stopIfTrue="1" operator="greaterThan">
      <formula>1</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22354-9334-4C82-9CFF-682A9E4DE8B0}">
  <sheetPr codeName="Sheet80"/>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'27-Section 3 Report'!D5</f>
        <v>46082</v>
      </c>
      <c r="E2" s="31" t="s">
        <v>4</v>
      </c>
      <c r="F2" s="32">
        <f>'27-Section 3 Report'!G5</f>
        <v>46112</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837B-F6AB-4267-A652-472A3BECB0C2}">
  <sheetPr codeName="Sheet81"/>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8A41-77C1-4951-AA82-522413EB69B1}">
  <sheetPr codeName="Sheet82"/>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'27-Section 3 Report'!G5+1</f>
        <v>46113</v>
      </c>
      <c r="E5" s="6"/>
      <c r="F5" s="3" t="s">
        <v>4</v>
      </c>
      <c r="G5" s="5">
        <f>DATE(YEAR(D5),MONTH(D5)+1,1)-1</f>
        <v>46142</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'28-Monthly Report Detail'!D29</f>
        <v>0</v>
      </c>
      <c r="C20" s="17">
        <f>'28-Monthly Report Detail'!E29</f>
        <v>0</v>
      </c>
      <c r="D20" s="18">
        <f>'28-Monthly Report Detail'!F29</f>
        <v>0</v>
      </c>
      <c r="E20" s="19">
        <f>IF(SUM(B20)=0,0,SUM(C20)/SUM(B20))</f>
        <v>0</v>
      </c>
      <c r="F20" s="19">
        <f>IF(SUM(B20)=0,0,SUM(D20)/SUM(B20))</f>
        <v>0</v>
      </c>
      <c r="G20" s="20">
        <f>'28-Monthly Report Detail'!I29</f>
        <v>0</v>
      </c>
      <c r="H20" s="21">
        <f>'28-Monthly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B20+'27-Section 3 Report'!B23</f>
        <v>0</v>
      </c>
      <c r="C23" s="62">
        <f>'27-Section 3 Report'!C23+'28-Section 3 Report'!C20</f>
        <v>0</v>
      </c>
      <c r="D23" s="63">
        <f>D20+'27-Section 3 Report'!D23</f>
        <v>0</v>
      </c>
      <c r="E23" s="19">
        <f>IF(SUM(B23)=0,0,SUM(C23)/SUM(B23))</f>
        <v>0</v>
      </c>
      <c r="F23" s="19">
        <f>IF(SUM(B23)=0,0,SUM(D23)/SUM(B23))</f>
        <v>0</v>
      </c>
      <c r="G23" s="65">
        <f>G20+'27-Section 3 Report'!G23</f>
        <v>0</v>
      </c>
      <c r="H23" s="64">
        <f>H20+'27-Section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B20+'27-Section 3 Report'!B26</f>
        <v>0</v>
      </c>
      <c r="C26" s="70">
        <f>C20+'27-Section 3 Report'!C26</f>
        <v>0</v>
      </c>
      <c r="D26" s="70">
        <f>D20+'27-Section 3 Report'!D26</f>
        <v>0</v>
      </c>
      <c r="E26" s="19">
        <f>IF(SUM(B26)=0,0,SUM(C26)/SUM(B26))</f>
        <v>0</v>
      </c>
      <c r="F26" s="19">
        <f>IF(SUM(B26)=0,0,SUM(D26)/SUM(B26))</f>
        <v>0</v>
      </c>
      <c r="G26" s="70">
        <f>G20+'27-Section 3 Report'!G26</f>
        <v>0</v>
      </c>
      <c r="H26" s="70">
        <f>H20+'27-Section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26" priority="4" stopIfTrue="1" operator="greaterThan">
      <formula>1</formula>
    </cfRule>
  </conditionalFormatting>
  <conditionalFormatting sqref="E23:F24">
    <cfRule type="cellIs" dxfId="25" priority="2" stopIfTrue="1" operator="greaterThan">
      <formula>1</formula>
    </cfRule>
  </conditionalFormatting>
  <conditionalFormatting sqref="E26:F26">
    <cfRule type="cellIs" dxfId="24" priority="1" stopIfTrue="1" operator="greaterThan">
      <formula>1</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E334-F386-41C3-A3B4-B5B3D1EE6E46}">
  <sheetPr codeName="Sheet83"/>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'28-Section 3 Report'!D5</f>
        <v>46113</v>
      </c>
      <c r="E2" s="31" t="s">
        <v>4</v>
      </c>
      <c r="F2" s="32">
        <f>'28-Section 3 Report'!G5</f>
        <v>46142</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0B6C-1C3B-46DD-8C9D-26869B933C63}">
  <sheetPr codeName="Sheet84"/>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C83F-0D86-48C6-B2EB-DF20B13E2637}">
  <sheetPr codeName="Sheet85"/>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'28-Section 3 Report'!G5+1</f>
        <v>46143</v>
      </c>
      <c r="E5" s="6"/>
      <c r="F5" s="3" t="s">
        <v>4</v>
      </c>
      <c r="G5" s="5">
        <f>DATE(YEAR(D5),MONTH(D5)+1,1)-1</f>
        <v>46173</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'29-Monthly Report Detail'!D29</f>
        <v>0</v>
      </c>
      <c r="C20" s="17">
        <f>'29-Monthly Report Detail'!E29</f>
        <v>0</v>
      </c>
      <c r="D20" s="18">
        <f>'29-Monthly Report Detail'!F29</f>
        <v>0</v>
      </c>
      <c r="E20" s="19">
        <f>IF(SUM(B20)=0,0,SUM(C20)/SUM(B20))</f>
        <v>0</v>
      </c>
      <c r="F20" s="19">
        <f>IF(SUM(B20)=0,0,SUM(D20)/SUM(B20))</f>
        <v>0</v>
      </c>
      <c r="G20" s="20">
        <f>'29-Monthly Report Detail'!I29</f>
        <v>0</v>
      </c>
      <c r="H20" s="21">
        <f>'29-Monthly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B20+'28-Section 3 Report'!B23</f>
        <v>0</v>
      </c>
      <c r="C23" s="62">
        <f>'28-Section 3 Report'!C23+'29-Section 3 Report'!C20</f>
        <v>0</v>
      </c>
      <c r="D23" s="63">
        <f>D20+'28-Section 3 Report'!D23</f>
        <v>0</v>
      </c>
      <c r="E23" s="19">
        <f>IF(SUM(B23)=0,0,SUM(C23)/SUM(B23))</f>
        <v>0</v>
      </c>
      <c r="F23" s="19">
        <f>IF(SUM(B23)=0,0,SUM(D23)/SUM(B23))</f>
        <v>0</v>
      </c>
      <c r="G23" s="65">
        <f>G20+'28-Section 3 Report'!G23</f>
        <v>0</v>
      </c>
      <c r="H23" s="64">
        <f>H20+'28-Section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B20+'28-Section 3 Report'!B26</f>
        <v>0</v>
      </c>
      <c r="C26" s="70">
        <f>C20+'28-Section 3 Report'!C26</f>
        <v>0</v>
      </c>
      <c r="D26" s="70">
        <f>D20+'28-Section 3 Report'!D26</f>
        <v>0</v>
      </c>
      <c r="E26" s="19">
        <f>IF(SUM(B26)=0,0,SUM(C26)/SUM(B26))</f>
        <v>0</v>
      </c>
      <c r="F26" s="19">
        <f>IF(SUM(B26)=0,0,SUM(D26)/SUM(B26))</f>
        <v>0</v>
      </c>
      <c r="G26" s="70">
        <f>G20+'28-Section 3 Report'!G26</f>
        <v>0</v>
      </c>
      <c r="H26" s="70">
        <f>H20+'28-Section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23" priority="4" stopIfTrue="1" operator="greaterThan">
      <formula>1</formula>
    </cfRule>
  </conditionalFormatting>
  <conditionalFormatting sqref="E23:F24">
    <cfRule type="cellIs" dxfId="22" priority="2" stopIfTrue="1" operator="greaterThan">
      <formula>1</formula>
    </cfRule>
  </conditionalFormatting>
  <conditionalFormatting sqref="E26:F26">
    <cfRule type="cellIs" dxfId="21" priority="1" stopIfTrue="1" operator="greaterThan">
      <formula>1</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F889-CCFB-4779-BDE7-7AF675DFDA08}">
  <sheetPr codeName="Sheet86"/>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'29-Section 3 Report'!D5</f>
        <v>46143</v>
      </c>
      <c r="E2" s="31" t="s">
        <v>4</v>
      </c>
      <c r="F2" s="32">
        <f>'29-Section 3 Report'!G5</f>
        <v>46173</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C61A-9BE5-46A3-9750-CF07562745F9}">
  <sheetPr codeName="Sheet87"/>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450F-F305-42D4-9F41-5EAD015CFD15}">
  <sheetPr codeName="Sheet88"/>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'29-Section 3 Report'!G5+1</f>
        <v>46174</v>
      </c>
      <c r="E5" s="6"/>
      <c r="F5" s="3" t="s">
        <v>4</v>
      </c>
      <c r="G5" s="5">
        <f>DATE(YEAR(D5),MONTH(D5)+1,1)-1</f>
        <v>46203</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'30-Monthly Report Detail'!D29</f>
        <v>0</v>
      </c>
      <c r="C20" s="17">
        <f>'30-Monthly Report Detail'!E29</f>
        <v>0</v>
      </c>
      <c r="D20" s="18">
        <f>'30-Monthly Report Detail'!F29</f>
        <v>0</v>
      </c>
      <c r="E20" s="19">
        <f>IF(SUM(B20)=0,0,SUM(C20)/SUM(B20))</f>
        <v>0</v>
      </c>
      <c r="F20" s="19">
        <f>IF(SUM(B20)=0,0,SUM(D20)/SUM(B20))</f>
        <v>0</v>
      </c>
      <c r="G20" s="20">
        <f>'30-Monthly Report Detail'!I29</f>
        <v>0</v>
      </c>
      <c r="H20" s="21">
        <f>'30-Monthly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B20+'29-Section 3 Report'!B23</f>
        <v>0</v>
      </c>
      <c r="C23" s="62">
        <f>'29-Section 3 Report'!C23+'30-Section 3 Report'!C20</f>
        <v>0</v>
      </c>
      <c r="D23" s="63">
        <f>D20+'29-Section 3 Report'!D23</f>
        <v>0</v>
      </c>
      <c r="E23" s="19">
        <f>IF(SUM(B23)=0,0,SUM(C23)/SUM(B23))</f>
        <v>0</v>
      </c>
      <c r="F23" s="19">
        <f>IF(SUM(B23)=0,0,SUM(D23)/SUM(B23))</f>
        <v>0</v>
      </c>
      <c r="G23" s="65">
        <f>G20+'29-Section 3 Report'!G23</f>
        <v>0</v>
      </c>
      <c r="H23" s="64">
        <f>H20+'29-Section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B20+'29-Section 3 Report'!B26</f>
        <v>0</v>
      </c>
      <c r="C26" s="70">
        <f>C20+'29-Section 3 Report'!C26</f>
        <v>0</v>
      </c>
      <c r="D26" s="70">
        <f>D20+'29-Section 3 Report'!D26</f>
        <v>0</v>
      </c>
      <c r="E26" s="19">
        <f>IF(SUM(B26)=0,0,SUM(C26)/SUM(B26))</f>
        <v>0</v>
      </c>
      <c r="F26" s="19">
        <f>IF(SUM(B26)=0,0,SUM(D26)/SUM(B26))</f>
        <v>0</v>
      </c>
      <c r="G26" s="70">
        <f>G20+'29-Section 3 Report'!G26</f>
        <v>0</v>
      </c>
      <c r="H26" s="70">
        <f>H20+'29-Section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20" priority="4" stopIfTrue="1" operator="greaterThan">
      <formula>1</formula>
    </cfRule>
  </conditionalFormatting>
  <conditionalFormatting sqref="E23:F24">
    <cfRule type="cellIs" dxfId="19" priority="2" stopIfTrue="1" operator="greaterThan">
      <formula>1</formula>
    </cfRule>
  </conditionalFormatting>
  <conditionalFormatting sqref="E26:F26">
    <cfRule type="cellIs" dxfId="18" priority="1" stopIfTrue="1" operator="greaterThan">
      <formula>1</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D4F3-D160-4327-978E-F0AF0D0C128A}">
  <sheetPr codeName="Sheet89"/>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'30-Section 3 Report'!D5</f>
        <v>46174</v>
      </c>
      <c r="E2" s="31" t="s">
        <v>4</v>
      </c>
      <c r="F2" s="32">
        <f>'30-Section 3 Report'!G5</f>
        <v>46203</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157B0-01B0-4186-813A-458A1D8FB7EC}">
  <sheetPr codeName="Sheet90"/>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5795-4D2F-43FE-872E-C8DFF9FCDE4C}">
  <sheetPr codeName="Sheet91"/>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'30-Section 3 Report'!G5+1</f>
        <v>46204</v>
      </c>
      <c r="E5" s="6"/>
      <c r="F5" s="3" t="s">
        <v>4</v>
      </c>
      <c r="G5" s="5">
        <f>DATE(YEAR(D5),MONTH(D5)+1,1)-1</f>
        <v>46234</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'31-Monthly Report Detail'!D29</f>
        <v>0</v>
      </c>
      <c r="C20" s="17">
        <f>'31-Monthly Report Detail'!E29</f>
        <v>0</v>
      </c>
      <c r="D20" s="18">
        <f>'31-Monthly Report Detail'!F29</f>
        <v>0</v>
      </c>
      <c r="E20" s="19">
        <f>IF(SUM(B20)=0,0,SUM(C20)/SUM(B20))</f>
        <v>0</v>
      </c>
      <c r="F20" s="19">
        <f>IF(SUM(B20)=0,0,SUM(D20)/SUM(B20))</f>
        <v>0</v>
      </c>
      <c r="G20" s="20">
        <f>'31-Monthly Report Detail'!I29</f>
        <v>0</v>
      </c>
      <c r="H20" s="21">
        <f>'31-Monthly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B20+'30-Section 3 Report'!B23</f>
        <v>0</v>
      </c>
      <c r="C23" s="62">
        <f>'30-Section 3 Report'!C23+'31-Section 3 Report'!C20</f>
        <v>0</v>
      </c>
      <c r="D23" s="63">
        <f>D20+'30-Section 3 Report'!D23</f>
        <v>0</v>
      </c>
      <c r="E23" s="19">
        <f>IF(SUM(B23)=0,0,SUM(C23)/SUM(B23))</f>
        <v>0</v>
      </c>
      <c r="F23" s="19">
        <f>IF(SUM(B23)=0,0,SUM(D23)/SUM(B23))</f>
        <v>0</v>
      </c>
      <c r="G23" s="65">
        <f>G20+'30-Section 3 Report'!G23</f>
        <v>0</v>
      </c>
      <c r="H23" s="64">
        <f>H20+'30-Section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B20+'30-Section 3 Report'!B26</f>
        <v>0</v>
      </c>
      <c r="C26" s="70">
        <f>C20+'30-Section 3 Report'!C26</f>
        <v>0</v>
      </c>
      <c r="D26" s="70">
        <f>D20+'30-Section 3 Report'!D26</f>
        <v>0</v>
      </c>
      <c r="E26" s="19">
        <f>IF(SUM(B26)=0,0,SUM(C26)/SUM(B26))</f>
        <v>0</v>
      </c>
      <c r="F26" s="19">
        <f>IF(SUM(B26)=0,0,SUM(D26)/SUM(B26))</f>
        <v>0</v>
      </c>
      <c r="G26" s="70">
        <f>G20+'30-Section 3 Report'!G26</f>
        <v>0</v>
      </c>
      <c r="H26" s="70">
        <f>H20+'30-Section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17" priority="4" stopIfTrue="1" operator="greaterThan">
      <formula>1</formula>
    </cfRule>
  </conditionalFormatting>
  <conditionalFormatting sqref="E23:F24">
    <cfRule type="cellIs" dxfId="16" priority="2" stopIfTrue="1" operator="greaterThan">
      <formula>1</formula>
    </cfRule>
  </conditionalFormatting>
  <conditionalFormatting sqref="E26:F26">
    <cfRule type="cellIs" dxfId="15" priority="1" stopIfTrue="1" operator="greaterThan">
      <formula>1</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23B46-D0FF-4D47-848D-2742CBF5559D}">
  <sheetPr codeName="Sheet92"/>
  <dimension ref="A1:J30"/>
  <sheetViews>
    <sheetView workbookViewId="0">
      <selection activeCell="F25" sqref="F25"/>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'31-Section 3 Report'!D5</f>
        <v>46204</v>
      </c>
      <c r="E2" s="31" t="s">
        <v>4</v>
      </c>
      <c r="F2" s="32">
        <f>'31-Section 3 Report'!G5</f>
        <v>46234</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C85FD-554A-4E0A-BE06-E9E612CCC829}">
  <sheetPr codeName="Sheet93"/>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6E08-9940-44C7-85BA-B75C46B53D61}">
  <sheetPr codeName="Sheet94"/>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'31-Section 3 Report'!G5+1</f>
        <v>46235</v>
      </c>
      <c r="E5" s="6"/>
      <c r="F5" s="3" t="s">
        <v>4</v>
      </c>
      <c r="G5" s="5">
        <f>DATE(YEAR(D5),MONTH(D5)+1,1)-1</f>
        <v>46265</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'32-Monthly Report Detail'!D29</f>
        <v>0</v>
      </c>
      <c r="C20" s="17">
        <f>'32-Monthly Report Detail'!E29</f>
        <v>0</v>
      </c>
      <c r="D20" s="18">
        <f>'32-Monthly Report Detail'!F29</f>
        <v>0</v>
      </c>
      <c r="E20" s="19">
        <f>IF(SUM(B20)=0,0,SUM(C20)/SUM(B20))</f>
        <v>0</v>
      </c>
      <c r="F20" s="19">
        <f>IF(SUM(B20)=0,0,SUM(D20)/SUM(B20))</f>
        <v>0</v>
      </c>
      <c r="G20" s="20">
        <f>'32-Monthly Report Detail'!I29</f>
        <v>0</v>
      </c>
      <c r="H20" s="21">
        <f>'32-Monthly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B20+'31-Section 3 Report'!B23</f>
        <v>0</v>
      </c>
      <c r="C23" s="62">
        <f>'31-Section 3 Report'!C23+'32-Section 3 Report'!C20</f>
        <v>0</v>
      </c>
      <c r="D23" s="63">
        <f>D20+'31-Section 3 Report'!D23</f>
        <v>0</v>
      </c>
      <c r="E23" s="19">
        <f>IF(SUM(B23)=0,0,SUM(C23)/SUM(B23))</f>
        <v>0</v>
      </c>
      <c r="F23" s="19">
        <f>IF(SUM(B23)=0,0,SUM(D23)/SUM(B23))</f>
        <v>0</v>
      </c>
      <c r="G23" s="65">
        <f>G20+'31-Section 3 Report'!G23</f>
        <v>0</v>
      </c>
      <c r="H23" s="64">
        <f>H20+'31-Section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B20+'31-Section 3 Report'!B26</f>
        <v>0</v>
      </c>
      <c r="C26" s="70">
        <f>C20+'31-Section 3 Report'!C26</f>
        <v>0</v>
      </c>
      <c r="D26" s="70">
        <f>D20+'31-Section 3 Report'!D26</f>
        <v>0</v>
      </c>
      <c r="E26" s="19">
        <f>IF(SUM(B26)=0,0,SUM(C26)/SUM(B26))</f>
        <v>0</v>
      </c>
      <c r="F26" s="19">
        <f>IF(SUM(B26)=0,0,SUM(D26)/SUM(B26))</f>
        <v>0</v>
      </c>
      <c r="G26" s="70">
        <f>G20+'31-Section 3 Report'!G26</f>
        <v>0</v>
      </c>
      <c r="H26" s="70">
        <f>H20+'31-Section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14" priority="4" stopIfTrue="1" operator="greaterThan">
      <formula>1</formula>
    </cfRule>
  </conditionalFormatting>
  <conditionalFormatting sqref="E23:F24">
    <cfRule type="cellIs" dxfId="13" priority="2" stopIfTrue="1" operator="greaterThan">
      <formula>1</formula>
    </cfRule>
  </conditionalFormatting>
  <conditionalFormatting sqref="E26:F26">
    <cfRule type="cellIs" dxfId="12" priority="1" stopIfTrue="1" operator="greaterThan">
      <formula>1</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CB66-95CB-4970-A7EF-5422E48AD832}">
  <sheetPr codeName="Sheet95"/>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'32-Section 3 Report'!D5</f>
        <v>46235</v>
      </c>
      <c r="E2" s="31" t="s">
        <v>4</v>
      </c>
      <c r="F2" s="32">
        <f>'32-Section 3 Report'!G5</f>
        <v>46265</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7C9BD-D66F-4BE9-BFC6-551916E49F19}">
  <sheetPr codeName="Sheet96"/>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DC7E-50FB-49AC-949E-EBC6FC6F66BB}">
  <sheetPr codeName="Sheet97"/>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'32-Section 3 Report'!G5+1</f>
        <v>46266</v>
      </c>
      <c r="E5" s="6"/>
      <c r="F5" s="3" t="s">
        <v>4</v>
      </c>
      <c r="G5" s="5">
        <f>DATE(YEAR(D5),MONTH(D5)+1,1)-1</f>
        <v>46295</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'33-Monthly Report Detail'!D29</f>
        <v>0</v>
      </c>
      <c r="C20" s="17">
        <f>'33-Monthly Report Detail'!E29</f>
        <v>0</v>
      </c>
      <c r="D20" s="18">
        <f>'33-Monthly Report Detail'!F29</f>
        <v>0</v>
      </c>
      <c r="E20" s="19">
        <f>IF(SUM(B20)=0,0,SUM(C20)/SUM(B20))</f>
        <v>0</v>
      </c>
      <c r="F20" s="19">
        <f>IF(SUM(B20)=0,0,SUM(D20)/SUM(B20))</f>
        <v>0</v>
      </c>
      <c r="G20" s="20">
        <f>'33-Monthly Report Detail'!I29</f>
        <v>0</v>
      </c>
      <c r="H20" s="21">
        <f>'33-Monthly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B20+'32-Section 3 Report'!B23</f>
        <v>0</v>
      </c>
      <c r="C23" s="62">
        <f>'32-Section 3 Report'!C23+'33-Section 3 Report'!C20</f>
        <v>0</v>
      </c>
      <c r="D23" s="63">
        <f>D20+'32-Section 3 Report'!D23</f>
        <v>0</v>
      </c>
      <c r="E23" s="19">
        <f>IF(SUM(B23)=0,0,SUM(C23)/SUM(B23))</f>
        <v>0</v>
      </c>
      <c r="F23" s="19">
        <f>IF(SUM(B23)=0,0,SUM(D23)/SUM(B23))</f>
        <v>0</v>
      </c>
      <c r="G23" s="65">
        <f>G20+'32-Section 3 Report'!G23</f>
        <v>0</v>
      </c>
      <c r="H23" s="64">
        <f>H20+'32-Section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B20+'32-Section 3 Report'!B26</f>
        <v>0</v>
      </c>
      <c r="C26" s="70">
        <f>C20+'32-Section 3 Report'!C26</f>
        <v>0</v>
      </c>
      <c r="D26" s="70">
        <f>D20+'32-Section 3 Report'!D26</f>
        <v>0</v>
      </c>
      <c r="E26" s="19">
        <f>IF(SUM(B26)=0,0,SUM(C26)/SUM(B26))</f>
        <v>0</v>
      </c>
      <c r="F26" s="19">
        <f>IF(SUM(B26)=0,0,SUM(D26)/SUM(B26))</f>
        <v>0</v>
      </c>
      <c r="G26" s="70">
        <f>G20+'32-Section 3 Report'!G26</f>
        <v>0</v>
      </c>
      <c r="H26" s="70">
        <f>H20+'32-Section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11" priority="4" stopIfTrue="1" operator="greaterThan">
      <formula>1</formula>
    </cfRule>
  </conditionalFormatting>
  <conditionalFormatting sqref="E23:F24">
    <cfRule type="cellIs" dxfId="10" priority="2" stopIfTrue="1" operator="greaterThan">
      <formula>1</formula>
    </cfRule>
  </conditionalFormatting>
  <conditionalFormatting sqref="E26:F26">
    <cfRule type="cellIs" dxfId="9" priority="1" stopIfTrue="1" operator="greaterThan">
      <formula>1</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0771-41A0-4ED9-A715-4388BEC6026A}">
  <sheetPr codeName="Sheet98"/>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'33-Section 3 Report'!D5</f>
        <v>46266</v>
      </c>
      <c r="E2" s="31" t="s">
        <v>4</v>
      </c>
      <c r="F2" s="32">
        <f>'33-Section 3 Report'!G5</f>
        <v>46295</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E5F6-947B-4742-B9C3-ADBACFADC190}">
  <sheetPr codeName="Sheet99"/>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255C1-8D10-4A59-98E2-35F7861E2F9C}">
  <sheetPr codeName="Sheet100"/>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'33-Section 3 Report'!G5+1</f>
        <v>46296</v>
      </c>
      <c r="E5" s="6"/>
      <c r="F5" s="3" t="s">
        <v>4</v>
      </c>
      <c r="G5" s="5">
        <f>DATE(YEAR(D5),MONTH(D5)+1,1)-1</f>
        <v>46326</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'34-Monthly Report Detail'!D29</f>
        <v>0</v>
      </c>
      <c r="C20" s="17">
        <f>'34-Monthly Report Detail'!E29</f>
        <v>0</v>
      </c>
      <c r="D20" s="18">
        <f>'34-Monthly Report Detail'!F29</f>
        <v>0</v>
      </c>
      <c r="E20" s="19">
        <f>IF(SUM(B20)=0,0,SUM(C20)/SUM(B20))</f>
        <v>0</v>
      </c>
      <c r="F20" s="19">
        <f>IF(SUM(B20)=0,0,SUM(D20)/SUM(B20))</f>
        <v>0</v>
      </c>
      <c r="G20" s="20">
        <f>'34-Monthly Report Detail'!I29</f>
        <v>0</v>
      </c>
      <c r="H20" s="21">
        <f>'34-Monthly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B20+'33-Section 3 Report'!B23</f>
        <v>0</v>
      </c>
      <c r="C23" s="62">
        <f>'33-Section 3 Report'!C23+'34-Section 3 Report'!C20</f>
        <v>0</v>
      </c>
      <c r="D23" s="63">
        <f>D20+'33-Section 3 Report'!D23</f>
        <v>0</v>
      </c>
      <c r="E23" s="19">
        <f>IF(SUM(B23)=0,0,SUM(C23)/SUM(B23))</f>
        <v>0</v>
      </c>
      <c r="F23" s="19">
        <f>IF(SUM(B23)=0,0,SUM(D23)/SUM(B23))</f>
        <v>0</v>
      </c>
      <c r="G23" s="65">
        <f>G20+'33-Section 3 Report'!G23</f>
        <v>0</v>
      </c>
      <c r="H23" s="64">
        <f>H20+'33-Section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B20+'33-Section 3 Report'!B26</f>
        <v>0</v>
      </c>
      <c r="C26" s="70">
        <f>C20+'33-Section 3 Report'!C26</f>
        <v>0</v>
      </c>
      <c r="D26" s="70">
        <f>D20+'33-Section 3 Report'!D26</f>
        <v>0</v>
      </c>
      <c r="E26" s="19">
        <f>IF(SUM(B26)=0,0,SUM(C26)/SUM(B26))</f>
        <v>0</v>
      </c>
      <c r="F26" s="19">
        <f>IF(SUM(B26)=0,0,SUM(D26)/SUM(B26))</f>
        <v>0</v>
      </c>
      <c r="G26" s="70">
        <f>G20+'33-Section 3 Report'!G26</f>
        <v>0</v>
      </c>
      <c r="H26" s="70">
        <f>H20+'33-Section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8" priority="4" stopIfTrue="1" operator="greaterThan">
      <formula>1</formula>
    </cfRule>
  </conditionalFormatting>
  <conditionalFormatting sqref="E23:F24">
    <cfRule type="cellIs" dxfId="7" priority="2" stopIfTrue="1" operator="greaterThan">
      <formula>1</formula>
    </cfRule>
  </conditionalFormatting>
  <conditionalFormatting sqref="E26:F26">
    <cfRule type="cellIs" dxfId="6" priority="1" stopIfTrue="1" operator="greaterThan">
      <formula>1</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38DB-3A74-4183-BD4C-EACCBA31899B}">
  <sheetPr codeName="Sheet101"/>
  <dimension ref="A1:J30"/>
  <sheetViews>
    <sheetView workbookViewId="0">
      <selection activeCell="D24" sqref="D24"/>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'34-Section 3 Report'!D5</f>
        <v>46296</v>
      </c>
      <c r="E2" s="31" t="s">
        <v>4</v>
      </c>
      <c r="F2" s="32">
        <f>'34-Section 3 Report'!G5</f>
        <v>46326</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61EB-5963-41BB-9527-0D13A2743EA0}">
  <sheetPr codeName="Sheet102"/>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D50D-DB6B-4CD9-84AA-C95646F23339}">
  <sheetPr codeName="Sheet103"/>
  <dimension ref="A1:X49"/>
  <sheetViews>
    <sheetView topLeftCell="A16" workbookViewId="0">
      <selection activeCell="A24" sqref="A24:XFD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'34-Section 3 Report'!G5+1</f>
        <v>46327</v>
      </c>
      <c r="E5" s="6"/>
      <c r="F5" s="3" t="s">
        <v>4</v>
      </c>
      <c r="G5" s="5">
        <f>DATE(YEAR(D5),MONTH(D5)+1,1)-1</f>
        <v>46356</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'35-Monthly Report Detail'!D29</f>
        <v>0</v>
      </c>
      <c r="C20" s="17">
        <f>'35-Monthly Report Detail'!E29</f>
        <v>0</v>
      </c>
      <c r="D20" s="18">
        <f>'35-Monthly Report Detail'!F29</f>
        <v>0</v>
      </c>
      <c r="E20" s="19">
        <f>IF(SUM(B20)=0,0,SUM(C20)/SUM(B20))</f>
        <v>0</v>
      </c>
      <c r="F20" s="19">
        <f>IF(SUM(B20)=0,0,SUM(D20)/SUM(B20))</f>
        <v>0</v>
      </c>
      <c r="G20" s="20">
        <f>'35-Monthly Report Detail'!I29</f>
        <v>0</v>
      </c>
      <c r="H20" s="21">
        <f>'35-Monthly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B20+'34-Section 3 Report'!B23</f>
        <v>0</v>
      </c>
      <c r="C23" s="62">
        <f>'34-Section 3 Report'!C23+'35-Section 3 Report'!C20</f>
        <v>0</v>
      </c>
      <c r="D23" s="63">
        <f>D20+'34-Section 3 Report'!D23</f>
        <v>0</v>
      </c>
      <c r="E23" s="19">
        <f>IF(SUM(B23)=0,0,SUM(C23)/SUM(B23))</f>
        <v>0</v>
      </c>
      <c r="F23" s="19">
        <f>IF(SUM(B23)=0,0,SUM(D23)/SUM(B23))</f>
        <v>0</v>
      </c>
      <c r="G23" s="65">
        <f>G20+'34-Section 3 Report'!G23</f>
        <v>0</v>
      </c>
      <c r="H23" s="64">
        <f>H20+'34-Section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B20+'34-Section 3 Report'!B26</f>
        <v>0</v>
      </c>
      <c r="C26" s="70">
        <f>C20+'34-Section 3 Report'!C26</f>
        <v>0</v>
      </c>
      <c r="D26" s="70">
        <f>D20+'34-Section 3 Report'!D26</f>
        <v>0</v>
      </c>
      <c r="E26" s="19">
        <f>IF(SUM(B26)=0,0,SUM(C26)/SUM(B26))</f>
        <v>0</v>
      </c>
      <c r="F26" s="19">
        <f>IF(SUM(B26)=0,0,SUM(D26)/SUM(B26))</f>
        <v>0</v>
      </c>
      <c r="G26" s="70">
        <f>G20+'34-Section 3 Report'!G26</f>
        <v>0</v>
      </c>
      <c r="H26" s="70">
        <f>H20+'34-Section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5" priority="4" stopIfTrue="1" operator="greaterThan">
      <formula>1</formula>
    </cfRule>
  </conditionalFormatting>
  <conditionalFormatting sqref="E23:F24">
    <cfRule type="cellIs" dxfId="4" priority="2" stopIfTrue="1" operator="greaterThan">
      <formula>1</formula>
    </cfRule>
  </conditionalFormatting>
  <conditionalFormatting sqref="E26:F26">
    <cfRule type="cellIs" dxfId="3" priority="1" stopIfTrue="1" operator="greaterThan">
      <formula>1</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5F36-02C1-4A42-9C15-26E2DC8E4B73}">
  <sheetPr codeName="Sheet104"/>
  <dimension ref="A1:J30"/>
  <sheetViews>
    <sheetView workbookViewId="0">
      <selection activeCell="F2" sqref="F2"/>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'35-Section 3 Report'!D5</f>
        <v>46327</v>
      </c>
      <c r="E2" s="31" t="s">
        <v>4</v>
      </c>
      <c r="F2" s="32">
        <f>'35-Section 3 Report'!G5</f>
        <v>46356</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2760-D58B-4F48-8E34-61C4F15453C0}">
  <sheetPr codeName="Sheet105"/>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B097-0E4F-485F-BF3D-67311472B048}">
  <sheetPr codeName="Sheet106"/>
  <dimension ref="A1:X49"/>
  <sheetViews>
    <sheetView workbookViewId="0">
      <selection activeCell="G26" sqref="G26"/>
    </sheetView>
  </sheetViews>
  <sheetFormatPr defaultRowHeight="14.4" x14ac:dyDescent="0.3"/>
  <cols>
    <col min="1" max="1" width="2.44140625" customWidth="1"/>
    <col min="2" max="2" width="24.44140625" customWidth="1"/>
    <col min="3" max="3" width="29.441406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89" t="s">
        <v>0</v>
      </c>
      <c r="B1" s="89"/>
      <c r="C1" s="89"/>
      <c r="D1" s="89"/>
      <c r="E1" s="89"/>
      <c r="F1" s="89"/>
      <c r="G1" s="89"/>
      <c r="H1" s="89"/>
      <c r="I1" s="89"/>
      <c r="P1" s="68"/>
    </row>
    <row r="2" spans="1:18" s="1" customFormat="1" ht="25.8" x14ac:dyDescent="0.5">
      <c r="A2" s="89" t="s">
        <v>1</v>
      </c>
      <c r="B2" s="89"/>
      <c r="C2" s="89"/>
      <c r="D2" s="89"/>
      <c r="E2" s="89"/>
      <c r="F2" s="89"/>
      <c r="G2" s="89"/>
      <c r="H2" s="89"/>
      <c r="I2" s="89"/>
    </row>
    <row r="4" spans="1:18" ht="15.6" x14ac:dyDescent="0.3">
      <c r="A4" s="2"/>
      <c r="B4" s="2"/>
      <c r="C4" s="2"/>
      <c r="D4" s="2"/>
      <c r="E4" s="2"/>
      <c r="F4" s="3"/>
      <c r="G4" s="2"/>
      <c r="H4" s="2"/>
      <c r="O4" s="4"/>
      <c r="P4" s="4"/>
      <c r="Q4" s="4"/>
      <c r="R4" s="4"/>
    </row>
    <row r="5" spans="1:18" ht="15.6" x14ac:dyDescent="0.3">
      <c r="B5" s="3" t="s">
        <v>2</v>
      </c>
      <c r="C5" s="3" t="s">
        <v>3</v>
      </c>
      <c r="D5" s="60">
        <f>'35-Section 3 Report'!G5+1</f>
        <v>46357</v>
      </c>
      <c r="E5" s="6"/>
      <c r="F5" s="3" t="s">
        <v>4</v>
      </c>
      <c r="G5" s="5">
        <f>DATE(YEAR(D5),MONTH(D5)+1,1)-1</f>
        <v>46387</v>
      </c>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3" t="str">
        <f>'1-Section 3 Report'!D7</f>
        <v xml:space="preserve"> name </v>
      </c>
      <c r="E7" s="54"/>
      <c r="F7" s="54"/>
      <c r="G7" s="54"/>
      <c r="H7" s="55"/>
      <c r="I7" s="2"/>
      <c r="J7" s="2"/>
      <c r="K7" s="2"/>
      <c r="L7" s="3"/>
      <c r="M7" s="8"/>
      <c r="N7" s="9"/>
      <c r="O7" s="2"/>
      <c r="P7" s="2"/>
      <c r="Q7" s="2"/>
      <c r="R7" s="2"/>
    </row>
    <row r="8" spans="1:18" ht="15.6" x14ac:dyDescent="0.3">
      <c r="B8" s="2"/>
      <c r="C8" s="3" t="s">
        <v>6</v>
      </c>
      <c r="D8" s="53" t="str">
        <f>'1-Section 3 Report'!D8</f>
        <v xml:space="preserve">address </v>
      </c>
      <c r="E8" s="54"/>
      <c r="F8" s="54"/>
      <c r="G8" s="54"/>
      <c r="H8" s="55"/>
      <c r="I8" s="2"/>
      <c r="J8" s="2"/>
      <c r="K8" s="2"/>
      <c r="L8" s="3"/>
      <c r="M8" s="8"/>
      <c r="N8" s="9"/>
      <c r="O8" s="2"/>
      <c r="P8" s="2"/>
      <c r="Q8" s="2"/>
      <c r="R8" s="2"/>
    </row>
    <row r="9" spans="1:18" ht="15.6" x14ac:dyDescent="0.3">
      <c r="B9" s="2"/>
      <c r="C9" s="3" t="s">
        <v>7</v>
      </c>
      <c r="D9" s="53" t="str">
        <f>'1-Section 3 Report'!D9</f>
        <v xml:space="preserve"> project name </v>
      </c>
      <c r="E9" s="54"/>
      <c r="F9" s="54"/>
      <c r="G9" s="54"/>
      <c r="H9" s="55"/>
      <c r="I9" s="2"/>
      <c r="J9" s="2"/>
      <c r="K9" s="2"/>
      <c r="L9" s="3"/>
      <c r="M9" s="8"/>
      <c r="N9" s="9"/>
      <c r="O9" s="2"/>
      <c r="P9" s="2"/>
      <c r="Q9" s="2"/>
      <c r="R9" s="2"/>
    </row>
    <row r="10" spans="1:18" ht="15.6" x14ac:dyDescent="0.3">
      <c r="B10" s="2"/>
      <c r="C10" s="3" t="s">
        <v>8</v>
      </c>
      <c r="D10" s="53" t="str">
        <f>'1-Section 3 Report'!D10</f>
        <v xml:space="preserve">location </v>
      </c>
      <c r="E10" s="54"/>
      <c r="F10" s="54"/>
      <c r="G10" s="54"/>
      <c r="H10" s="55"/>
      <c r="I10" s="2"/>
      <c r="J10" s="2"/>
      <c r="K10" s="2"/>
      <c r="L10" s="3"/>
      <c r="M10" s="8"/>
      <c r="N10" s="9"/>
      <c r="O10" s="2"/>
      <c r="P10" s="2"/>
      <c r="Q10" s="2"/>
      <c r="R10" s="2"/>
    </row>
    <row r="11" spans="1:18" ht="15.6" x14ac:dyDescent="0.3">
      <c r="B11" s="2"/>
      <c r="C11" s="3" t="s">
        <v>81</v>
      </c>
      <c r="D11" s="56" t="str">
        <f>'1-Section 3 Report'!D11</f>
        <v xml:space="preserve"> project id </v>
      </c>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10</v>
      </c>
      <c r="D13" s="10"/>
      <c r="E13" s="99" t="s">
        <v>11</v>
      </c>
      <c r="F13" s="100"/>
      <c r="G13" s="100"/>
      <c r="H13" s="100"/>
      <c r="I13" s="101"/>
      <c r="J13" s="11"/>
      <c r="K13" s="2"/>
      <c r="L13" s="3"/>
      <c r="M13" s="8"/>
      <c r="N13" s="9"/>
      <c r="O13" s="2"/>
      <c r="P13" s="2"/>
      <c r="Q13" s="2"/>
      <c r="R13" s="2"/>
    </row>
    <row r="14" spans="1:18" ht="44.25" customHeight="1" x14ac:dyDescent="0.3">
      <c r="B14" s="2"/>
      <c r="C14" s="102" t="s">
        <v>12</v>
      </c>
      <c r="D14" s="102"/>
      <c r="E14" s="102"/>
      <c r="F14" s="102"/>
      <c r="G14" s="102"/>
      <c r="H14" s="102"/>
      <c r="I14" s="102"/>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13</v>
      </c>
      <c r="D16" s="12" t="s">
        <v>14</v>
      </c>
      <c r="E16" s="103" t="s">
        <v>15</v>
      </c>
      <c r="F16" s="103"/>
      <c r="G16" s="103"/>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90"/>
      <c r="B18" s="91" t="s">
        <v>16</v>
      </c>
      <c r="C18" s="92"/>
      <c r="D18" s="92"/>
      <c r="E18" s="92" t="s">
        <v>17</v>
      </c>
      <c r="F18" s="92" t="s">
        <v>18</v>
      </c>
      <c r="G18" s="92" t="s">
        <v>19</v>
      </c>
      <c r="H18" s="104" t="s">
        <v>20</v>
      </c>
    </row>
    <row r="19" spans="1:24" ht="44.25" customHeight="1" x14ac:dyDescent="0.3">
      <c r="A19" s="90"/>
      <c r="B19" s="13" t="s">
        <v>21</v>
      </c>
      <c r="C19" s="14" t="s">
        <v>22</v>
      </c>
      <c r="D19" s="14" t="s">
        <v>23</v>
      </c>
      <c r="E19" s="93"/>
      <c r="F19" s="93"/>
      <c r="G19" s="93"/>
      <c r="H19" s="105"/>
    </row>
    <row r="20" spans="1:24" ht="47.25" customHeight="1" thickBot="1" x14ac:dyDescent="0.35">
      <c r="A20" s="15"/>
      <c r="B20" s="16">
        <f>'36-Monthly Report Detail'!D29</f>
        <v>0</v>
      </c>
      <c r="C20" s="17">
        <f>'36-Monthly Report Detail'!E29</f>
        <v>0</v>
      </c>
      <c r="D20" s="18">
        <f>'36-Monthly Report Detail'!F29</f>
        <v>0</v>
      </c>
      <c r="E20" s="19">
        <f>IF(SUM(B20)=0,0,SUM(C20)/SUM(B20))</f>
        <v>0</v>
      </c>
      <c r="F20" s="19">
        <f>IF(SUM(B20)=0,0,SUM(D20)/SUM(B20))</f>
        <v>0</v>
      </c>
      <c r="G20" s="20">
        <f>'36-Monthly Report Detail'!I29</f>
        <v>0</v>
      </c>
      <c r="H20" s="21">
        <f>'36-Monthly Report Detail'!J29</f>
        <v>0</v>
      </c>
    </row>
    <row r="21" spans="1:24" x14ac:dyDescent="0.3">
      <c r="A21" s="22"/>
      <c r="B21" s="22"/>
      <c r="C21" s="22"/>
      <c r="D21" s="22"/>
      <c r="E21" s="22"/>
      <c r="F21" s="22"/>
      <c r="G21" s="22"/>
      <c r="H21" s="22"/>
    </row>
    <row r="22" spans="1:24" ht="40.5" customHeight="1" x14ac:dyDescent="0.3">
      <c r="A22" s="22"/>
      <c r="B22" s="13" t="s">
        <v>72</v>
      </c>
      <c r="C22" s="14" t="s">
        <v>73</v>
      </c>
      <c r="D22" s="14" t="s">
        <v>74</v>
      </c>
      <c r="E22" s="57" t="s">
        <v>75</v>
      </c>
      <c r="F22" s="57" t="s">
        <v>76</v>
      </c>
      <c r="G22" s="57" t="s">
        <v>77</v>
      </c>
      <c r="H22" s="57" t="s">
        <v>78</v>
      </c>
    </row>
    <row r="23" spans="1:24" ht="30.75" customHeight="1" thickBot="1" x14ac:dyDescent="0.35">
      <c r="A23" s="22"/>
      <c r="B23" s="61">
        <f>B20+'35-Section 3 Report'!B23</f>
        <v>0</v>
      </c>
      <c r="C23" s="62">
        <f>'35-Section 3 Report'!C23+'36-Section 3 Report'!C20</f>
        <v>0</v>
      </c>
      <c r="D23" s="63">
        <f>D20+'35-Section 3 Report'!D23</f>
        <v>0</v>
      </c>
      <c r="E23" s="19">
        <f>IF(SUM(B23)=0,0,SUM(C23)/SUM(B23))</f>
        <v>0</v>
      </c>
      <c r="F23" s="19">
        <f>IF(SUM(B23)=0,0,SUM(D23)/SUM(B23))</f>
        <v>0</v>
      </c>
      <c r="G23" s="65">
        <f>G20+'35-Section 3 Report'!G23</f>
        <v>0</v>
      </c>
      <c r="H23" s="64">
        <f>H20+'35-Section 3 Report'!H23</f>
        <v>0</v>
      </c>
    </row>
    <row r="24" spans="1:24" ht="15" customHeight="1" x14ac:dyDescent="0.3">
      <c r="A24" s="22"/>
      <c r="B24" s="75"/>
      <c r="C24" s="76"/>
      <c r="D24" s="77"/>
      <c r="E24" s="78"/>
      <c r="F24" s="78"/>
      <c r="G24" s="79"/>
      <c r="H24" s="80"/>
    </row>
    <row r="25" spans="1:24" ht="30.75" customHeight="1" x14ac:dyDescent="0.3">
      <c r="A25" s="22"/>
      <c r="B25" s="14" t="s">
        <v>94</v>
      </c>
      <c r="C25" s="14" t="s">
        <v>96</v>
      </c>
      <c r="D25" s="14" t="s">
        <v>95</v>
      </c>
      <c r="E25" s="57" t="s">
        <v>97</v>
      </c>
      <c r="F25" s="57" t="s">
        <v>98</v>
      </c>
      <c r="G25" s="57" t="s">
        <v>99</v>
      </c>
      <c r="H25" s="57" t="s">
        <v>100</v>
      </c>
    </row>
    <row r="26" spans="1:24" ht="30.75" customHeight="1" thickBot="1" x14ac:dyDescent="0.35">
      <c r="A26" s="22"/>
      <c r="B26" s="70">
        <f>B20+'35-Section 3 Report'!B26</f>
        <v>0</v>
      </c>
      <c r="C26" s="70">
        <f>C20+'35-Section 3 Report'!C26</f>
        <v>0</v>
      </c>
      <c r="D26" s="70">
        <f>D20+'35-Section 3 Report'!D26</f>
        <v>0</v>
      </c>
      <c r="E26" s="19">
        <f>IF(SUM(B26)=0,0,SUM(C26)/SUM(B26))</f>
        <v>0</v>
      </c>
      <c r="F26" s="19">
        <f>IF(SUM(B26)=0,0,SUM(D26)/SUM(B26))</f>
        <v>0</v>
      </c>
      <c r="G26" s="70">
        <f>G20+'35-Section 3 Report'!G26</f>
        <v>0</v>
      </c>
      <c r="H26" s="70">
        <f>H20+'35-Section 3 Report'!H26</f>
        <v>0</v>
      </c>
    </row>
    <row r="27" spans="1:24" x14ac:dyDescent="0.3">
      <c r="P27" t="s">
        <v>24</v>
      </c>
    </row>
    <row r="28" spans="1:24" ht="15" x14ac:dyDescent="0.3">
      <c r="C28" s="3" t="s">
        <v>25</v>
      </c>
      <c r="D28" s="97"/>
      <c r="E28" s="98"/>
      <c r="F28" s="23"/>
      <c r="G28" s="23"/>
      <c r="H28" s="2"/>
      <c r="I28" s="2"/>
      <c r="J28" s="2"/>
      <c r="K28" s="2"/>
      <c r="L28" s="2"/>
      <c r="M28" s="2"/>
      <c r="N28" s="2"/>
      <c r="P28" s="2"/>
    </row>
    <row r="29" spans="1:24" ht="15.6" x14ac:dyDescent="0.3">
      <c r="C29" s="3" t="s">
        <v>26</v>
      </c>
      <c r="D29" s="97"/>
      <c r="E29" s="98"/>
      <c r="F29" s="8"/>
      <c r="G29" s="4"/>
      <c r="H29" s="4"/>
      <c r="I29" s="4"/>
      <c r="J29" s="8"/>
      <c r="K29" s="8"/>
      <c r="L29" s="2"/>
      <c r="M29" s="2"/>
      <c r="N29" s="2"/>
      <c r="O29" s="2"/>
      <c r="P29" s="2"/>
      <c r="Q29" s="2"/>
      <c r="R29" s="2"/>
      <c r="S29" s="2"/>
      <c r="T29" s="2"/>
      <c r="U29" s="2"/>
      <c r="V29" s="2"/>
      <c r="W29" s="2"/>
      <c r="X29" s="2"/>
    </row>
    <row r="30" spans="1:24" ht="15" x14ac:dyDescent="0.3">
      <c r="C30" s="3" t="s">
        <v>27</v>
      </c>
      <c r="D30" s="24"/>
      <c r="E30" s="25"/>
      <c r="F30" s="8"/>
      <c r="G30" s="2"/>
      <c r="H30" s="2"/>
      <c r="I30" s="2"/>
      <c r="J30" s="2"/>
      <c r="K30" s="2"/>
      <c r="L30" s="2"/>
      <c r="M30" s="2"/>
      <c r="N30" s="2"/>
      <c r="O30" s="2"/>
      <c r="P30" s="2"/>
      <c r="Q30" s="2"/>
      <c r="R30" s="2"/>
      <c r="S30" s="2"/>
      <c r="T30" s="2"/>
      <c r="U30" s="2"/>
      <c r="V30" s="2"/>
      <c r="W30" s="2"/>
    </row>
    <row r="31" spans="1:24" ht="15.6" x14ac:dyDescent="0.3">
      <c r="C31" s="3" t="s">
        <v>28</v>
      </c>
      <c r="D31" s="67"/>
      <c r="E31" s="27"/>
      <c r="F31" s="8"/>
      <c r="G31" s="2"/>
      <c r="H31" s="2"/>
      <c r="I31" s="2"/>
      <c r="J31" s="2"/>
      <c r="K31" s="2"/>
      <c r="L31" s="2"/>
      <c r="M31" s="2"/>
      <c r="N31" s="2"/>
      <c r="O31" s="2"/>
      <c r="P31" s="2"/>
      <c r="Q31" s="2"/>
      <c r="R31" s="2"/>
      <c r="S31" s="2"/>
      <c r="T31" s="2"/>
      <c r="U31" s="2"/>
      <c r="V31" s="2"/>
      <c r="W31" s="2"/>
    </row>
    <row r="32" spans="1:24" ht="15" x14ac:dyDescent="0.3">
      <c r="B32" s="2"/>
      <c r="C32" s="3" t="s">
        <v>29</v>
      </c>
      <c r="D32" s="28"/>
      <c r="E32" s="25"/>
      <c r="F32" s="8"/>
      <c r="G32" s="2"/>
      <c r="H32" s="2"/>
      <c r="I32" s="2"/>
      <c r="J32" s="2"/>
      <c r="K32" s="2"/>
      <c r="L32" s="2"/>
      <c r="M32" s="2"/>
      <c r="N32" s="2"/>
      <c r="O32" s="2"/>
      <c r="P32" s="2"/>
      <c r="Q32" s="2"/>
      <c r="R32" s="2"/>
      <c r="S32" s="2"/>
      <c r="T32" s="2"/>
      <c r="U32" s="2"/>
      <c r="V32" s="2"/>
      <c r="W32" s="2"/>
    </row>
    <row r="33" spans="1:24" ht="15" x14ac:dyDescent="0.3">
      <c r="C33" s="2" t="s">
        <v>30</v>
      </c>
      <c r="K33" s="2"/>
      <c r="L33" s="2"/>
      <c r="M33" s="2"/>
      <c r="N33" s="2"/>
      <c r="O33" s="2"/>
      <c r="P33" s="2"/>
      <c r="Q33" s="2"/>
      <c r="R33" s="2"/>
      <c r="S33" s="2"/>
      <c r="T33" s="2"/>
      <c r="U33" s="2"/>
      <c r="V33" s="2"/>
      <c r="W33" s="2"/>
    </row>
    <row r="34" spans="1:24" ht="15" x14ac:dyDescent="0.3">
      <c r="C34" s="2"/>
      <c r="K34" s="2"/>
      <c r="L34" s="2"/>
      <c r="M34" s="2"/>
      <c r="N34" s="2"/>
      <c r="O34" s="2"/>
      <c r="P34" s="2"/>
      <c r="Q34" s="2"/>
      <c r="R34" s="2"/>
      <c r="S34" s="2"/>
      <c r="T34" s="2"/>
      <c r="U34" s="2"/>
      <c r="V34" s="2"/>
      <c r="W34" s="2"/>
    </row>
    <row r="35" spans="1:24" ht="15" x14ac:dyDescent="0.3">
      <c r="C35" s="2"/>
      <c r="K35" s="2"/>
      <c r="L35" s="2"/>
      <c r="M35" s="2"/>
      <c r="N35" s="2"/>
      <c r="O35" s="2"/>
      <c r="P35" s="2"/>
      <c r="Q35" s="2"/>
      <c r="R35" s="2"/>
      <c r="S35" s="2"/>
      <c r="T35" s="2"/>
      <c r="U35" s="2"/>
      <c r="V35" s="2"/>
      <c r="W35" s="2"/>
    </row>
    <row r="36" spans="1:24" ht="15" x14ac:dyDescent="0.3">
      <c r="K36" s="2"/>
      <c r="L36" s="2"/>
      <c r="M36" s="2"/>
      <c r="N36" s="2"/>
      <c r="O36" s="2"/>
      <c r="P36" s="2"/>
      <c r="Q36" s="2"/>
      <c r="R36" s="2"/>
      <c r="S36" s="2"/>
      <c r="T36" s="2"/>
      <c r="U36" s="2"/>
      <c r="V36" s="2"/>
      <c r="W36" s="2"/>
    </row>
    <row r="37" spans="1:24" ht="15" x14ac:dyDescent="0.3">
      <c r="B37" s="2" t="s">
        <v>31</v>
      </c>
      <c r="C37" s="2"/>
      <c r="D37" s="2"/>
      <c r="L37" s="2"/>
      <c r="M37" s="2"/>
      <c r="N37" s="2"/>
      <c r="O37" s="2"/>
      <c r="P37" s="2"/>
      <c r="Q37" s="2"/>
      <c r="R37" s="2"/>
      <c r="S37" s="2"/>
      <c r="T37" s="2"/>
      <c r="U37" s="2"/>
      <c r="V37" s="2"/>
      <c r="W37" s="2"/>
      <c r="X37" s="2"/>
    </row>
    <row r="38" spans="1:24" ht="15" x14ac:dyDescent="0.3">
      <c r="B38" s="2" t="s">
        <v>32</v>
      </c>
      <c r="C38" s="2"/>
      <c r="D38" s="2"/>
      <c r="L38" s="29"/>
      <c r="M38" s="29"/>
      <c r="N38" s="29"/>
      <c r="O38" s="29"/>
      <c r="P38" s="29"/>
      <c r="Q38" s="29"/>
      <c r="R38" s="29"/>
      <c r="S38" s="29"/>
      <c r="T38" s="29"/>
      <c r="U38" s="29"/>
      <c r="V38" s="29"/>
      <c r="W38" s="29"/>
      <c r="X38" s="29"/>
    </row>
    <row r="39" spans="1:24" ht="69.75" customHeight="1" x14ac:dyDescent="0.3">
      <c r="B39" s="90" t="s">
        <v>33</v>
      </c>
      <c r="C39" s="90"/>
      <c r="D39" s="90"/>
      <c r="E39" s="90"/>
      <c r="F39" s="90"/>
      <c r="G39" s="90"/>
      <c r="H39" s="90"/>
      <c r="I39" s="90"/>
      <c r="J39" s="90"/>
      <c r="K39" s="30"/>
      <c r="L39" s="30"/>
      <c r="M39" s="30"/>
      <c r="N39" s="29"/>
      <c r="O39" s="29"/>
      <c r="P39" s="29"/>
      <c r="Q39" s="29"/>
      <c r="R39" s="29"/>
      <c r="S39" s="29"/>
      <c r="T39" s="29"/>
      <c r="U39" s="29"/>
      <c r="V39" s="29"/>
      <c r="W39" s="29"/>
      <c r="X39" s="29"/>
    </row>
    <row r="40" spans="1:24" ht="15.6" x14ac:dyDescent="0.3">
      <c r="A40" s="12"/>
      <c r="B40" s="12"/>
      <c r="C40" s="12"/>
      <c r="D40" s="12"/>
      <c r="E40" s="12"/>
      <c r="F40" s="12"/>
      <c r="G40" s="12"/>
      <c r="H40" s="12"/>
      <c r="I40" s="12"/>
      <c r="J40" s="12"/>
    </row>
    <row r="41" spans="1:24" ht="15.6" x14ac:dyDescent="0.3">
      <c r="A41" s="12"/>
      <c r="B41" s="12"/>
      <c r="C41" s="12"/>
      <c r="D41" s="12"/>
      <c r="E41" s="12"/>
      <c r="F41" s="12"/>
      <c r="G41" s="12"/>
      <c r="H41" s="12"/>
      <c r="I41" s="12"/>
      <c r="J41" s="12"/>
    </row>
    <row r="45" spans="1:24" ht="15" x14ac:dyDescent="0.3">
      <c r="D45" s="2"/>
      <c r="E45" s="2"/>
      <c r="F45" s="2"/>
      <c r="G45" s="2"/>
      <c r="H45" s="2"/>
      <c r="I45" s="2"/>
      <c r="J45" s="2"/>
    </row>
    <row r="46" spans="1:24" ht="15" x14ac:dyDescent="0.3">
      <c r="D46" s="2"/>
      <c r="E46" s="2"/>
      <c r="F46" s="2"/>
      <c r="G46" s="2"/>
      <c r="H46" s="2"/>
      <c r="I46" s="2"/>
      <c r="J46" s="2"/>
    </row>
    <row r="47" spans="1:24" ht="15" x14ac:dyDescent="0.3">
      <c r="D47" s="2"/>
      <c r="E47" s="2"/>
      <c r="F47" s="2"/>
      <c r="G47" s="2"/>
      <c r="H47" s="2"/>
      <c r="I47" s="2"/>
      <c r="J47" s="2"/>
    </row>
    <row r="48" spans="1:24" x14ac:dyDescent="0.3">
      <c r="A48" s="29"/>
      <c r="B48" s="29"/>
      <c r="C48" s="29"/>
      <c r="D48" s="29"/>
      <c r="E48" s="29"/>
      <c r="F48" s="29"/>
      <c r="G48" s="29"/>
      <c r="H48" s="29"/>
      <c r="I48" s="29"/>
      <c r="J48" s="29"/>
    </row>
    <row r="49" spans="1:10" x14ac:dyDescent="0.3">
      <c r="A49" s="29"/>
      <c r="B49" s="29"/>
      <c r="C49" s="29"/>
      <c r="D49" s="29"/>
      <c r="E49" s="29"/>
      <c r="F49" s="29"/>
      <c r="G49" s="29"/>
      <c r="H49" s="29"/>
      <c r="I49" s="29"/>
      <c r="J49" s="29"/>
    </row>
  </sheetData>
  <mergeCells count="14">
    <mergeCell ref="H18:H19"/>
    <mergeCell ref="D28:E28"/>
    <mergeCell ref="D29:E29"/>
    <mergeCell ref="B39:J39"/>
    <mergeCell ref="A1:I1"/>
    <mergeCell ref="A2:I2"/>
    <mergeCell ref="E13:I13"/>
    <mergeCell ref="C14:I14"/>
    <mergeCell ref="E16:G16"/>
    <mergeCell ref="A18:A19"/>
    <mergeCell ref="B18:D18"/>
    <mergeCell ref="E18:E19"/>
    <mergeCell ref="F18:F19"/>
    <mergeCell ref="G18:G19"/>
  </mergeCells>
  <conditionalFormatting sqref="E20:F20">
    <cfRule type="cellIs" dxfId="2" priority="4" stopIfTrue="1" operator="greaterThan">
      <formula>1</formula>
    </cfRule>
  </conditionalFormatting>
  <conditionalFormatting sqref="E23:F24">
    <cfRule type="cellIs" dxfId="1" priority="2" stopIfTrue="1" operator="greaterThan">
      <formula>1</formula>
    </cfRule>
  </conditionalFormatting>
  <conditionalFormatting sqref="E26:F26">
    <cfRule type="cellIs" dxfId="0" priority="1" stopIfTrue="1" operator="greaterThan">
      <formula>1</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6255-9113-4E4F-A80C-016933C68BBE}">
  <sheetPr codeName="Sheet107"/>
  <dimension ref="A1:J30"/>
  <sheetViews>
    <sheetView workbookViewId="0">
      <selection activeCell="I34" sqref="I34"/>
    </sheetView>
  </sheetViews>
  <sheetFormatPr defaultRowHeight="14.4" x14ac:dyDescent="0.3"/>
  <cols>
    <col min="1" max="1" width="35.88671875" customWidth="1"/>
    <col min="2" max="3" width="18.44140625" customWidth="1"/>
    <col min="4" max="4" width="14.5546875" style="33" customWidth="1"/>
    <col min="5" max="5" width="24.88671875" customWidth="1"/>
    <col min="6" max="6" width="20.44140625" customWidth="1"/>
    <col min="7" max="7" width="14.44140625" customWidth="1"/>
    <col min="8" max="8" width="12.44140625" customWidth="1"/>
    <col min="9" max="9" width="15.44140625" style="34" customWidth="1"/>
    <col min="10" max="10" width="16.44140625" customWidth="1"/>
  </cols>
  <sheetData>
    <row r="1" spans="1:10" ht="28.2" x14ac:dyDescent="0.5">
      <c r="A1" s="108" t="s">
        <v>34</v>
      </c>
      <c r="B1" s="108"/>
      <c r="C1" s="108"/>
      <c r="D1" s="108"/>
      <c r="E1" s="108"/>
      <c r="F1" s="108"/>
      <c r="G1" s="108"/>
      <c r="H1" s="108"/>
      <c r="I1" s="108"/>
      <c r="J1" s="108"/>
    </row>
    <row r="2" spans="1:10" x14ac:dyDescent="0.3">
      <c r="A2" t="s">
        <v>35</v>
      </c>
      <c r="B2" s="31" t="s">
        <v>3</v>
      </c>
      <c r="C2" s="32">
        <f>'36-Section 3 Report'!D5</f>
        <v>46357</v>
      </c>
      <c r="E2" s="31" t="s">
        <v>4</v>
      </c>
      <c r="F2" s="32">
        <f>'36-Section 3 Report'!G5</f>
        <v>46387</v>
      </c>
    </row>
    <row r="3" spans="1:10" x14ac:dyDescent="0.3">
      <c r="A3" s="31" t="s">
        <v>36</v>
      </c>
      <c r="B3" s="53" t="str">
        <f>'1-Section 3 Report'!D9</f>
        <v xml:space="preserve"> project name </v>
      </c>
      <c r="C3" s="54"/>
      <c r="D3" s="55"/>
      <c r="E3" s="31" t="s">
        <v>37</v>
      </c>
      <c r="F3" s="53" t="str">
        <f>'1-Section 3 Report'!D10</f>
        <v xml:space="preserve">location </v>
      </c>
      <c r="G3" s="54"/>
      <c r="H3" s="55"/>
      <c r="I3" s="34" t="s">
        <v>38</v>
      </c>
      <c r="J3" s="59" t="str">
        <f>'1-Section 3 Report'!D11</f>
        <v xml:space="preserve"> project id </v>
      </c>
    </row>
    <row r="4" spans="1:10" x14ac:dyDescent="0.3">
      <c r="A4" s="107" t="s">
        <v>39</v>
      </c>
      <c r="B4" s="109" t="s">
        <v>49</v>
      </c>
      <c r="C4" s="109" t="s">
        <v>40</v>
      </c>
      <c r="D4" s="110" t="s">
        <v>48</v>
      </c>
      <c r="E4" s="110"/>
      <c r="F4" s="110"/>
      <c r="G4" s="106" t="s">
        <v>41</v>
      </c>
      <c r="H4" s="106" t="s">
        <v>42</v>
      </c>
      <c r="I4" s="106" t="s">
        <v>43</v>
      </c>
      <c r="J4" s="106" t="s">
        <v>44</v>
      </c>
    </row>
    <row r="5" spans="1:10" s="38" customFormat="1" ht="28.8" x14ac:dyDescent="0.3">
      <c r="A5" s="107"/>
      <c r="B5" s="106"/>
      <c r="C5" s="106"/>
      <c r="D5" s="36" t="s">
        <v>45</v>
      </c>
      <c r="E5" s="37" t="s">
        <v>22</v>
      </c>
      <c r="F5" s="37" t="s">
        <v>46</v>
      </c>
      <c r="G5" s="107"/>
      <c r="H5" s="107"/>
      <c r="I5" s="107"/>
      <c r="J5" s="107"/>
    </row>
    <row r="6" spans="1:10" x14ac:dyDescent="0.3">
      <c r="A6" s="39"/>
      <c r="B6" s="35"/>
      <c r="C6" s="35"/>
      <c r="D6" s="40"/>
      <c r="E6" s="40"/>
      <c r="F6" s="40"/>
      <c r="G6" s="42" t="e">
        <f>E6/D6</f>
        <v>#DIV/0!</v>
      </c>
      <c r="H6" s="42" t="e">
        <f>F6/D6</f>
        <v>#DIV/0!</v>
      </c>
      <c r="I6" s="35"/>
      <c r="J6" s="35"/>
    </row>
    <row r="7" spans="1:10" x14ac:dyDescent="0.3">
      <c r="A7" s="39"/>
      <c r="B7" s="35"/>
      <c r="C7" s="39"/>
      <c r="D7" s="40"/>
      <c r="E7" s="40"/>
      <c r="F7" s="40"/>
      <c r="G7" s="42" t="e">
        <f>E7/D7</f>
        <v>#DIV/0!</v>
      </c>
      <c r="H7" s="42" t="e">
        <f t="shared" ref="H7:H28" si="0">F7/D7</f>
        <v>#DIV/0!</v>
      </c>
      <c r="I7" s="35"/>
      <c r="J7" s="35"/>
    </row>
    <row r="8" spans="1:10" x14ac:dyDescent="0.3">
      <c r="A8" s="39"/>
      <c r="B8" s="35"/>
      <c r="C8" s="39"/>
      <c r="D8" s="40"/>
      <c r="E8" s="40"/>
      <c r="F8" s="40"/>
      <c r="G8" s="42" t="e">
        <f t="shared" ref="G8:G29" si="1">E8/D8</f>
        <v>#DIV/0!</v>
      </c>
      <c r="H8" s="42" t="e">
        <f t="shared" si="0"/>
        <v>#DIV/0!</v>
      </c>
      <c r="I8" s="35"/>
      <c r="J8" s="35"/>
    </row>
    <row r="9" spans="1:10" x14ac:dyDescent="0.3">
      <c r="A9" s="39"/>
      <c r="B9" s="35"/>
      <c r="C9" s="39"/>
      <c r="D9" s="40"/>
      <c r="E9" s="40"/>
      <c r="F9" s="40"/>
      <c r="G9" s="42" t="e">
        <f t="shared" si="1"/>
        <v>#DIV/0!</v>
      </c>
      <c r="H9" s="42" t="e">
        <f t="shared" si="0"/>
        <v>#DIV/0!</v>
      </c>
      <c r="I9" s="35"/>
      <c r="J9" s="35"/>
    </row>
    <row r="10" spans="1:10" x14ac:dyDescent="0.3">
      <c r="A10" s="39"/>
      <c r="B10" s="35"/>
      <c r="C10" s="39"/>
      <c r="D10" s="40"/>
      <c r="E10" s="40"/>
      <c r="F10" s="40"/>
      <c r="G10" s="42" t="e">
        <f t="shared" si="1"/>
        <v>#DIV/0!</v>
      </c>
      <c r="H10" s="42" t="e">
        <f t="shared" si="0"/>
        <v>#DIV/0!</v>
      </c>
      <c r="I10" s="35"/>
      <c r="J10" s="35"/>
    </row>
    <row r="11" spans="1:10" x14ac:dyDescent="0.3">
      <c r="A11" s="39"/>
      <c r="B11" s="35"/>
      <c r="C11" s="39"/>
      <c r="D11" s="40"/>
      <c r="E11" s="40"/>
      <c r="F11" s="40"/>
      <c r="G11" s="42" t="e">
        <f t="shared" si="1"/>
        <v>#DIV/0!</v>
      </c>
      <c r="H11" s="42" t="e">
        <f t="shared" si="0"/>
        <v>#DIV/0!</v>
      </c>
      <c r="I11" s="35"/>
      <c r="J11" s="35"/>
    </row>
    <row r="12" spans="1:10" x14ac:dyDescent="0.3">
      <c r="A12" s="39"/>
      <c r="B12" s="35"/>
      <c r="C12" s="39"/>
      <c r="D12" s="40"/>
      <c r="E12" s="40"/>
      <c r="F12" s="40"/>
      <c r="G12" s="42" t="e">
        <f t="shared" si="1"/>
        <v>#DIV/0!</v>
      </c>
      <c r="H12" s="42" t="e">
        <f t="shared" si="0"/>
        <v>#DIV/0!</v>
      </c>
      <c r="I12" s="35"/>
      <c r="J12" s="35"/>
    </row>
    <row r="13" spans="1:10" x14ac:dyDescent="0.3">
      <c r="A13" s="39"/>
      <c r="B13" s="35"/>
      <c r="C13" s="39"/>
      <c r="D13" s="40"/>
      <c r="E13" s="40"/>
      <c r="F13" s="40"/>
      <c r="G13" s="42" t="e">
        <f t="shared" si="1"/>
        <v>#DIV/0!</v>
      </c>
      <c r="H13" s="42" t="e">
        <f t="shared" si="0"/>
        <v>#DIV/0!</v>
      </c>
      <c r="I13" s="35"/>
      <c r="J13" s="35"/>
    </row>
    <row r="14" spans="1:10" x14ac:dyDescent="0.3">
      <c r="A14" s="39"/>
      <c r="B14" s="35"/>
      <c r="C14" s="39"/>
      <c r="D14" s="40"/>
      <c r="E14" s="40"/>
      <c r="F14" s="40"/>
      <c r="G14" s="42" t="e">
        <f t="shared" si="1"/>
        <v>#DIV/0!</v>
      </c>
      <c r="H14" s="42" t="e">
        <f t="shared" si="0"/>
        <v>#DIV/0!</v>
      </c>
      <c r="I14" s="35"/>
      <c r="J14" s="35"/>
    </row>
    <row r="15" spans="1:10" x14ac:dyDescent="0.3">
      <c r="A15" s="39"/>
      <c r="B15" s="35"/>
      <c r="C15" s="39"/>
      <c r="D15" s="40"/>
      <c r="E15" s="40"/>
      <c r="F15" s="40"/>
      <c r="G15" s="42" t="e">
        <f t="shared" si="1"/>
        <v>#DIV/0!</v>
      </c>
      <c r="H15" s="42" t="e">
        <f t="shared" si="0"/>
        <v>#DIV/0!</v>
      </c>
      <c r="I15" s="35"/>
      <c r="J15" s="35"/>
    </row>
    <row r="16" spans="1:10" x14ac:dyDescent="0.3">
      <c r="A16" s="39"/>
      <c r="B16" s="35"/>
      <c r="C16" s="39"/>
      <c r="D16" s="40"/>
      <c r="E16" s="40"/>
      <c r="F16" s="40"/>
      <c r="G16" s="42" t="e">
        <f t="shared" si="1"/>
        <v>#DIV/0!</v>
      </c>
      <c r="H16" s="42" t="e">
        <f t="shared" si="0"/>
        <v>#DIV/0!</v>
      </c>
      <c r="I16" s="35"/>
      <c r="J16" s="35"/>
    </row>
    <row r="17" spans="1:10" x14ac:dyDescent="0.3">
      <c r="A17" s="39"/>
      <c r="B17" s="35"/>
      <c r="C17" s="39"/>
      <c r="D17" s="40"/>
      <c r="E17" s="40"/>
      <c r="F17" s="40"/>
      <c r="G17" s="42" t="e">
        <f t="shared" si="1"/>
        <v>#DIV/0!</v>
      </c>
      <c r="H17" s="42" t="e">
        <f t="shared" si="0"/>
        <v>#DIV/0!</v>
      </c>
      <c r="I17" s="35"/>
      <c r="J17" s="35"/>
    </row>
    <row r="18" spans="1:10" x14ac:dyDescent="0.3">
      <c r="A18" s="39"/>
      <c r="B18" s="35"/>
      <c r="C18" s="39"/>
      <c r="D18" s="40"/>
      <c r="E18" s="40"/>
      <c r="F18" s="40"/>
      <c r="G18" s="42" t="e">
        <f t="shared" si="1"/>
        <v>#DIV/0!</v>
      </c>
      <c r="H18" s="42" t="e">
        <f t="shared" si="0"/>
        <v>#DIV/0!</v>
      </c>
      <c r="I18" s="35"/>
      <c r="J18" s="35"/>
    </row>
    <row r="19" spans="1:10" x14ac:dyDescent="0.3">
      <c r="A19" s="39"/>
      <c r="B19" s="35"/>
      <c r="C19" s="39"/>
      <c r="D19" s="40"/>
      <c r="E19" s="40"/>
      <c r="F19" s="40"/>
      <c r="G19" s="42" t="e">
        <f t="shared" si="1"/>
        <v>#DIV/0!</v>
      </c>
      <c r="H19" s="42" t="e">
        <f t="shared" si="0"/>
        <v>#DIV/0!</v>
      </c>
      <c r="I19" s="35"/>
      <c r="J19" s="35"/>
    </row>
    <row r="20" spans="1:10" x14ac:dyDescent="0.3">
      <c r="A20" s="39"/>
      <c r="B20" s="35"/>
      <c r="C20" s="39"/>
      <c r="D20" s="40"/>
      <c r="E20" s="40"/>
      <c r="F20" s="40"/>
      <c r="G20" s="42" t="e">
        <f t="shared" si="1"/>
        <v>#DIV/0!</v>
      </c>
      <c r="H20" s="42" t="e">
        <f t="shared" si="0"/>
        <v>#DIV/0!</v>
      </c>
      <c r="I20" s="35"/>
      <c r="J20" s="35"/>
    </row>
    <row r="21" spans="1:10" x14ac:dyDescent="0.3">
      <c r="A21" s="39"/>
      <c r="B21" s="35"/>
      <c r="C21" s="39"/>
      <c r="D21" s="40"/>
      <c r="E21" s="40"/>
      <c r="F21" s="40"/>
      <c r="G21" s="42" t="e">
        <f t="shared" si="1"/>
        <v>#DIV/0!</v>
      </c>
      <c r="H21" s="42" t="e">
        <f t="shared" si="0"/>
        <v>#DIV/0!</v>
      </c>
      <c r="I21" s="35"/>
      <c r="J21" s="35"/>
    </row>
    <row r="22" spans="1:10" x14ac:dyDescent="0.3">
      <c r="A22" s="39"/>
      <c r="B22" s="35"/>
      <c r="C22" s="39"/>
      <c r="D22" s="40"/>
      <c r="E22" s="40"/>
      <c r="F22" s="40"/>
      <c r="G22" s="42" t="e">
        <f t="shared" si="1"/>
        <v>#DIV/0!</v>
      </c>
      <c r="H22" s="42" t="e">
        <f t="shared" si="0"/>
        <v>#DIV/0!</v>
      </c>
      <c r="I22" s="35"/>
      <c r="J22" s="35"/>
    </row>
    <row r="23" spans="1:10" x14ac:dyDescent="0.3">
      <c r="A23" s="39"/>
      <c r="B23" s="39"/>
      <c r="C23" s="39"/>
      <c r="D23" s="40"/>
      <c r="E23" s="40"/>
      <c r="F23" s="40"/>
      <c r="G23" s="42" t="e">
        <f t="shared" si="1"/>
        <v>#DIV/0!</v>
      </c>
      <c r="H23" s="42" t="e">
        <f t="shared" si="0"/>
        <v>#DIV/0!</v>
      </c>
      <c r="I23" s="35"/>
      <c r="J23" s="35"/>
    </row>
    <row r="24" spans="1:10" x14ac:dyDescent="0.3">
      <c r="A24" s="39"/>
      <c r="B24" s="39"/>
      <c r="C24" s="39"/>
      <c r="D24" s="40"/>
      <c r="E24" s="40"/>
      <c r="F24" s="40"/>
      <c r="G24" s="42" t="e">
        <f t="shared" si="1"/>
        <v>#DIV/0!</v>
      </c>
      <c r="H24" s="42" t="e">
        <f t="shared" si="0"/>
        <v>#DIV/0!</v>
      </c>
      <c r="I24" s="35"/>
      <c r="J24" s="35"/>
    </row>
    <row r="25" spans="1:10" x14ac:dyDescent="0.3">
      <c r="A25" s="39"/>
      <c r="B25" s="39"/>
      <c r="C25" s="39"/>
      <c r="D25" s="40"/>
      <c r="E25" s="40"/>
      <c r="F25" s="40"/>
      <c r="G25" s="42" t="e">
        <f t="shared" si="1"/>
        <v>#DIV/0!</v>
      </c>
      <c r="H25" s="42" t="e">
        <f t="shared" si="0"/>
        <v>#DIV/0!</v>
      </c>
      <c r="I25" s="35"/>
      <c r="J25" s="35"/>
    </row>
    <row r="26" spans="1:10" x14ac:dyDescent="0.3">
      <c r="A26" s="39"/>
      <c r="B26" s="39"/>
      <c r="C26" s="39"/>
      <c r="D26" s="40"/>
      <c r="E26" s="40"/>
      <c r="F26" s="40"/>
      <c r="G26" s="42" t="e">
        <f t="shared" si="1"/>
        <v>#DIV/0!</v>
      </c>
      <c r="H26" s="42" t="e">
        <f t="shared" si="0"/>
        <v>#DIV/0!</v>
      </c>
      <c r="I26" s="35"/>
      <c r="J26" s="35"/>
    </row>
    <row r="27" spans="1:10" x14ac:dyDescent="0.3">
      <c r="A27" s="39"/>
      <c r="B27" s="39"/>
      <c r="C27" s="39"/>
      <c r="D27" s="40"/>
      <c r="E27" s="40"/>
      <c r="F27" s="40"/>
      <c r="G27" s="42" t="e">
        <f t="shared" si="1"/>
        <v>#DIV/0!</v>
      </c>
      <c r="H27" s="42" t="e">
        <f t="shared" si="0"/>
        <v>#DIV/0!</v>
      </c>
      <c r="I27" s="35"/>
      <c r="J27" s="35"/>
    </row>
    <row r="28" spans="1:10" x14ac:dyDescent="0.3">
      <c r="A28" s="39"/>
      <c r="B28" s="39"/>
      <c r="C28" s="39"/>
      <c r="D28" s="40"/>
      <c r="E28" s="40"/>
      <c r="F28" s="40"/>
      <c r="G28" s="42" t="e">
        <f t="shared" si="1"/>
        <v>#DIV/0!</v>
      </c>
      <c r="H28" s="42" t="e">
        <f t="shared" si="0"/>
        <v>#DIV/0!</v>
      </c>
      <c r="I28" s="35"/>
      <c r="J28" s="35"/>
    </row>
    <row r="29" spans="1:10" x14ac:dyDescent="0.3">
      <c r="A29" s="39" t="s">
        <v>47</v>
      </c>
      <c r="B29" s="39"/>
      <c r="C29" s="39"/>
      <c r="D29" s="40">
        <f>SUM(D6:D28)</f>
        <v>0</v>
      </c>
      <c r="E29" s="40">
        <f t="shared" ref="E29:F29" si="2">SUM(E6:E28)</f>
        <v>0</v>
      </c>
      <c r="F29" s="40">
        <f t="shared" si="2"/>
        <v>0</v>
      </c>
      <c r="G29" s="43" t="e">
        <f t="shared" si="1"/>
        <v>#DIV/0!</v>
      </c>
      <c r="H29" s="43" t="e">
        <f>F29/D29</f>
        <v>#DIV/0!</v>
      </c>
      <c r="I29" s="35">
        <f>SUM(I6:I28)</f>
        <v>0</v>
      </c>
      <c r="J29" s="35">
        <f>SUM(J6:J28)</f>
        <v>0</v>
      </c>
    </row>
    <row r="30" spans="1:10" x14ac:dyDescent="0.3">
      <c r="G30" s="44"/>
    </row>
  </sheetData>
  <mergeCells count="9">
    <mergeCell ref="A1:J1"/>
    <mergeCell ref="A4:A5"/>
    <mergeCell ref="B4:B5"/>
    <mergeCell ref="C4:C5"/>
    <mergeCell ref="D4:F4"/>
    <mergeCell ref="G4:G5"/>
    <mergeCell ref="H4:H5"/>
    <mergeCell ref="I4:I5"/>
    <mergeCell ref="J4:J5"/>
  </mergeCells>
  <pageMargins left="0.7" right="0.7" top="0.75" bottom="0.75" header="0.3" footer="0.3"/>
  <pageSetup orientation="portrait" verticalDpi="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1BEE-87DA-4198-AD51-0E220549B89A}">
  <sheetPr codeName="Sheet108"/>
  <dimension ref="A1:T64"/>
  <sheetViews>
    <sheetView workbookViewId="0">
      <selection activeCell="T20" sqref="T20"/>
    </sheetView>
  </sheetViews>
  <sheetFormatPr defaultRowHeight="14.4" x14ac:dyDescent="0.3"/>
  <cols>
    <col min="10" max="10" width="11.5546875" customWidth="1"/>
    <col min="11" max="11" width="9.44140625" customWidth="1"/>
  </cols>
  <sheetData>
    <row r="1" spans="1:20" s="47" customFormat="1" ht="20.25" customHeight="1" x14ac:dyDescent="0.45">
      <c r="A1" s="45" t="s">
        <v>50</v>
      </c>
      <c r="B1" s="46"/>
      <c r="C1" s="46"/>
      <c r="D1" s="46"/>
      <c r="E1" s="46"/>
      <c r="F1" s="46"/>
      <c r="G1" s="46"/>
      <c r="H1" s="46"/>
      <c r="I1" s="46"/>
      <c r="J1" s="46"/>
      <c r="K1" s="46"/>
      <c r="L1" s="46"/>
    </row>
    <row r="2" spans="1:20" s="1" customFormat="1" ht="55.5" customHeight="1" x14ac:dyDescent="0.3">
      <c r="A2" s="112" t="s">
        <v>51</v>
      </c>
      <c r="B2" s="112"/>
      <c r="C2" s="112"/>
      <c r="D2" s="112"/>
      <c r="E2" s="112"/>
      <c r="F2" s="112"/>
      <c r="G2" s="112"/>
      <c r="H2" s="112"/>
      <c r="I2" s="112"/>
      <c r="J2" s="112"/>
      <c r="K2" s="112"/>
      <c r="L2" s="48"/>
    </row>
    <row r="3" spans="1:20" x14ac:dyDescent="0.3">
      <c r="A3" s="49"/>
      <c r="B3" s="49"/>
      <c r="C3" s="49"/>
      <c r="D3" s="49"/>
      <c r="E3" s="49"/>
      <c r="F3" s="49"/>
      <c r="G3" s="49"/>
      <c r="H3" s="49"/>
      <c r="I3" s="49"/>
      <c r="J3" s="49"/>
      <c r="K3" s="49"/>
      <c r="L3" s="49"/>
    </row>
    <row r="4" spans="1:20" x14ac:dyDescent="0.3">
      <c r="A4" s="50" t="s">
        <v>52</v>
      </c>
      <c r="B4" s="113" t="s">
        <v>53</v>
      </c>
      <c r="C4" s="113"/>
      <c r="D4" s="113"/>
      <c r="E4" s="113"/>
      <c r="F4" s="113"/>
      <c r="G4" s="113"/>
      <c r="H4" s="113"/>
      <c r="I4" s="113"/>
      <c r="J4" s="113"/>
      <c r="K4" s="113"/>
      <c r="L4" s="49"/>
    </row>
    <row r="5" spans="1:20" x14ac:dyDescent="0.3">
      <c r="A5" s="51"/>
      <c r="B5" s="111" t="s">
        <v>54</v>
      </c>
      <c r="C5" s="111"/>
      <c r="D5" s="111"/>
      <c r="E5" s="111"/>
      <c r="F5" s="111"/>
      <c r="G5" s="111"/>
      <c r="H5" s="111"/>
      <c r="I5" s="111"/>
      <c r="J5" s="111"/>
      <c r="K5" s="111"/>
      <c r="L5" s="49"/>
    </row>
    <row r="6" spans="1:20" x14ac:dyDescent="0.3">
      <c r="A6" s="51"/>
      <c r="B6" s="111" t="s">
        <v>55</v>
      </c>
      <c r="C6" s="111"/>
      <c r="D6" s="111"/>
      <c r="E6" s="111"/>
      <c r="F6" s="111"/>
      <c r="G6" s="111"/>
      <c r="H6" s="111"/>
      <c r="I6" s="111"/>
      <c r="J6" s="111"/>
      <c r="K6" s="111"/>
      <c r="L6" s="49"/>
    </row>
    <row r="7" spans="1:20" x14ac:dyDescent="0.3">
      <c r="A7" s="51"/>
      <c r="B7" s="111" t="s">
        <v>56</v>
      </c>
      <c r="C7" s="111"/>
      <c r="D7" s="111"/>
      <c r="E7" s="111"/>
      <c r="F7" s="111"/>
      <c r="G7" s="111"/>
      <c r="H7" s="111"/>
      <c r="I7" s="111"/>
      <c r="J7" s="111"/>
      <c r="K7" s="111"/>
      <c r="L7" s="49"/>
    </row>
    <row r="8" spans="1:20" x14ac:dyDescent="0.3">
      <c r="A8" s="51"/>
      <c r="B8" s="111" t="s">
        <v>57</v>
      </c>
      <c r="C8" s="111"/>
      <c r="D8" s="111"/>
      <c r="E8" s="111"/>
      <c r="F8" s="111"/>
      <c r="G8" s="111"/>
      <c r="H8" s="111"/>
      <c r="I8" s="111"/>
      <c r="J8" s="111"/>
      <c r="K8" s="111"/>
      <c r="L8" s="49"/>
    </row>
    <row r="9" spans="1:20" x14ac:dyDescent="0.3">
      <c r="A9" s="51"/>
      <c r="B9" s="111" t="s">
        <v>58</v>
      </c>
      <c r="C9" s="111"/>
      <c r="D9" s="111"/>
      <c r="E9" s="111"/>
      <c r="F9" s="111"/>
      <c r="G9" s="111"/>
      <c r="H9" s="111"/>
      <c r="I9" s="111"/>
      <c r="J9" s="111"/>
      <c r="K9" s="111"/>
      <c r="L9" s="49"/>
    </row>
    <row r="10" spans="1:20" x14ac:dyDescent="0.3">
      <c r="A10" s="51"/>
      <c r="B10" s="111" t="s">
        <v>59</v>
      </c>
      <c r="C10" s="111"/>
      <c r="D10" s="111"/>
      <c r="E10" s="111"/>
      <c r="F10" s="111"/>
      <c r="G10" s="111"/>
      <c r="H10" s="111"/>
      <c r="I10" s="111"/>
      <c r="J10" s="111"/>
      <c r="K10" s="111"/>
      <c r="L10" s="49"/>
    </row>
    <row r="11" spans="1:20" x14ac:dyDescent="0.3">
      <c r="A11" s="51"/>
      <c r="B11" s="111" t="s">
        <v>60</v>
      </c>
      <c r="C11" s="111"/>
      <c r="D11" s="111"/>
      <c r="E11" s="111"/>
      <c r="F11" s="111"/>
      <c r="G11" s="111"/>
      <c r="H11" s="111"/>
      <c r="I11" s="111"/>
      <c r="J11" s="111"/>
      <c r="K11" s="111"/>
      <c r="L11" s="49"/>
    </row>
    <row r="12" spans="1:20" x14ac:dyDescent="0.3">
      <c r="A12" s="50"/>
      <c r="B12" s="111" t="s">
        <v>61</v>
      </c>
      <c r="C12" s="111"/>
      <c r="D12" s="111"/>
      <c r="E12" s="111"/>
      <c r="F12" s="111"/>
      <c r="G12" s="111"/>
      <c r="H12" s="111"/>
      <c r="I12" s="111"/>
      <c r="J12" s="111"/>
      <c r="K12" s="111"/>
      <c r="L12" s="49"/>
    </row>
    <row r="13" spans="1:20" ht="15" customHeight="1" x14ac:dyDescent="0.3">
      <c r="A13" s="51"/>
      <c r="B13" s="114" t="s">
        <v>62</v>
      </c>
      <c r="C13" s="114"/>
      <c r="D13" s="114"/>
      <c r="E13" s="114"/>
      <c r="F13" s="114"/>
      <c r="G13" s="114"/>
      <c r="H13" s="114"/>
      <c r="I13" s="114"/>
      <c r="J13" s="114"/>
      <c r="K13" s="114"/>
      <c r="L13" s="49"/>
    </row>
    <row r="14" spans="1:20" x14ac:dyDescent="0.3">
      <c r="A14" s="51"/>
      <c r="B14" s="114"/>
      <c r="C14" s="114"/>
      <c r="D14" s="114"/>
      <c r="E14" s="114"/>
      <c r="F14" s="114"/>
      <c r="G14" s="114"/>
      <c r="H14" s="114"/>
      <c r="I14" s="114"/>
      <c r="J14" s="114"/>
      <c r="K14" s="114"/>
      <c r="L14" s="49"/>
    </row>
    <row r="15" spans="1:20" x14ac:dyDescent="0.3">
      <c r="A15" s="51"/>
      <c r="B15" s="114"/>
      <c r="C15" s="114"/>
      <c r="D15" s="114"/>
      <c r="E15" s="114"/>
      <c r="F15" s="114"/>
      <c r="G15" s="114"/>
      <c r="H15" s="114"/>
      <c r="I15" s="114"/>
      <c r="J15" s="114"/>
      <c r="K15" s="114"/>
      <c r="L15" s="49"/>
      <c r="R15" s="52"/>
      <c r="S15" s="52"/>
      <c r="T15" s="52"/>
    </row>
    <row r="16" spans="1:20" x14ac:dyDescent="0.3">
      <c r="A16" s="51"/>
      <c r="B16" s="114"/>
      <c r="C16" s="114"/>
      <c r="D16" s="114"/>
      <c r="E16" s="114"/>
      <c r="F16" s="114"/>
      <c r="G16" s="114"/>
      <c r="H16" s="114"/>
      <c r="I16" s="114"/>
      <c r="J16" s="114"/>
      <c r="K16" s="114"/>
      <c r="L16" s="49"/>
      <c r="R16" s="52"/>
      <c r="S16" s="52"/>
      <c r="T16" s="52"/>
    </row>
    <row r="17" spans="1:17" x14ac:dyDescent="0.3">
      <c r="A17" s="51"/>
      <c r="B17" s="111" t="s">
        <v>63</v>
      </c>
      <c r="C17" s="111"/>
      <c r="D17" s="111"/>
      <c r="E17" s="111"/>
      <c r="F17" s="111"/>
      <c r="G17" s="111"/>
      <c r="H17" s="111"/>
      <c r="I17" s="111"/>
      <c r="J17" s="111"/>
      <c r="K17" s="111"/>
      <c r="L17" s="49"/>
    </row>
    <row r="18" spans="1:17" ht="15" customHeight="1" x14ac:dyDescent="0.3">
      <c r="A18" s="51"/>
      <c r="B18" s="114" t="s">
        <v>64</v>
      </c>
      <c r="C18" s="114"/>
      <c r="D18" s="114"/>
      <c r="E18" s="114"/>
      <c r="F18" s="114"/>
      <c r="G18" s="114"/>
      <c r="H18" s="114"/>
      <c r="I18" s="114"/>
      <c r="J18" s="114"/>
      <c r="K18" s="114"/>
      <c r="L18" s="49"/>
    </row>
    <row r="19" spans="1:17" x14ac:dyDescent="0.3">
      <c r="A19" s="51"/>
      <c r="B19" s="114"/>
      <c r="C19" s="114"/>
      <c r="D19" s="114"/>
      <c r="E19" s="114"/>
      <c r="F19" s="114"/>
      <c r="G19" s="114"/>
      <c r="H19" s="114"/>
      <c r="I19" s="114"/>
      <c r="J19" s="114"/>
      <c r="K19" s="114"/>
      <c r="L19" s="49"/>
    </row>
    <row r="20" spans="1:17" x14ac:dyDescent="0.3">
      <c r="A20" s="51"/>
      <c r="B20" s="114"/>
      <c r="C20" s="114"/>
      <c r="D20" s="114"/>
      <c r="E20" s="114"/>
      <c r="F20" s="114"/>
      <c r="G20" s="114"/>
      <c r="H20" s="114"/>
      <c r="I20" s="114"/>
      <c r="J20" s="114"/>
      <c r="K20" s="114"/>
      <c r="L20" s="49"/>
    </row>
    <row r="21" spans="1:17" x14ac:dyDescent="0.3">
      <c r="A21" s="51"/>
      <c r="B21" s="114"/>
      <c r="C21" s="114"/>
      <c r="D21" s="114"/>
      <c r="E21" s="114"/>
      <c r="F21" s="114"/>
      <c r="G21" s="114"/>
      <c r="H21" s="114"/>
      <c r="I21" s="114"/>
      <c r="J21" s="114"/>
      <c r="K21" s="114"/>
      <c r="L21" s="49"/>
    </row>
    <row r="22" spans="1:17" x14ac:dyDescent="0.3">
      <c r="A22" s="51"/>
      <c r="B22" s="111" t="s">
        <v>65</v>
      </c>
      <c r="C22" s="111"/>
      <c r="D22" s="111"/>
      <c r="E22" s="111"/>
      <c r="F22" s="111"/>
      <c r="G22" s="111"/>
      <c r="H22" s="111"/>
      <c r="I22" s="111"/>
      <c r="J22" s="111"/>
      <c r="K22" s="111"/>
      <c r="L22" s="49"/>
      <c r="Q22" s="52"/>
    </row>
    <row r="23" spans="1:17" x14ac:dyDescent="0.3">
      <c r="A23" s="51"/>
      <c r="B23" s="111" t="s">
        <v>66</v>
      </c>
      <c r="C23" s="111"/>
      <c r="D23" s="111"/>
      <c r="E23" s="111"/>
      <c r="F23" s="111"/>
      <c r="G23" s="111"/>
      <c r="H23" s="111"/>
      <c r="I23" s="111"/>
      <c r="J23" s="111"/>
      <c r="K23" s="111"/>
      <c r="L23" s="49"/>
      <c r="Q23" s="52"/>
    </row>
    <row r="24" spans="1:17" x14ac:dyDescent="0.3">
      <c r="A24" s="51"/>
      <c r="B24" s="111" t="s">
        <v>67</v>
      </c>
      <c r="C24" s="111"/>
      <c r="D24" s="111"/>
      <c r="E24" s="111"/>
      <c r="F24" s="111"/>
      <c r="G24" s="111"/>
      <c r="H24" s="111"/>
      <c r="I24" s="111"/>
      <c r="J24" s="111"/>
      <c r="K24" s="111"/>
      <c r="L24" s="49"/>
      <c r="Q24" s="52"/>
    </row>
    <row r="25" spans="1:17" x14ac:dyDescent="0.3">
      <c r="A25" s="51"/>
      <c r="B25" s="111" t="s">
        <v>68</v>
      </c>
      <c r="C25" s="111"/>
      <c r="D25" s="111"/>
      <c r="E25" s="111"/>
      <c r="F25" s="111"/>
      <c r="G25" s="111"/>
      <c r="H25" s="111"/>
      <c r="I25" s="111"/>
      <c r="J25" s="111"/>
      <c r="K25" s="111"/>
      <c r="L25" s="49"/>
    </row>
    <row r="26" spans="1:17" x14ac:dyDescent="0.3">
      <c r="A26" s="51"/>
      <c r="B26" s="111" t="s">
        <v>69</v>
      </c>
      <c r="C26" s="111"/>
      <c r="D26" s="111"/>
      <c r="E26" s="111"/>
      <c r="F26" s="111"/>
      <c r="G26" s="111"/>
      <c r="H26" s="111"/>
      <c r="I26" s="111"/>
      <c r="J26" s="111"/>
      <c r="K26" s="111"/>
      <c r="L26" s="49"/>
    </row>
    <row r="27" spans="1:17" x14ac:dyDescent="0.3">
      <c r="A27" s="51"/>
      <c r="B27" s="111" t="s">
        <v>70</v>
      </c>
      <c r="C27" s="111"/>
      <c r="D27" s="111"/>
      <c r="E27" s="111"/>
      <c r="F27" s="111"/>
      <c r="G27" s="111"/>
      <c r="H27" s="111"/>
      <c r="I27" s="111"/>
      <c r="J27" s="111"/>
      <c r="K27" s="111"/>
      <c r="L27" s="49"/>
    </row>
    <row r="28" spans="1:17" x14ac:dyDescent="0.3">
      <c r="A28" s="49"/>
      <c r="B28" s="49"/>
      <c r="C28" s="49"/>
      <c r="D28" s="49"/>
      <c r="E28" s="49"/>
      <c r="F28" s="49"/>
      <c r="G28" s="49"/>
      <c r="H28" s="49"/>
      <c r="I28" s="49"/>
      <c r="J28" s="49"/>
      <c r="K28" s="49"/>
      <c r="L28" s="49"/>
    </row>
    <row r="29" spans="1:17" ht="36.75" customHeight="1" x14ac:dyDescent="0.3">
      <c r="A29" s="49"/>
      <c r="B29" s="115" t="s">
        <v>71</v>
      </c>
      <c r="C29" s="115"/>
      <c r="D29" s="115"/>
      <c r="E29" s="115"/>
      <c r="F29" s="115"/>
      <c r="G29" s="115"/>
      <c r="H29" s="115"/>
      <c r="I29" s="115"/>
      <c r="J29" s="115"/>
      <c r="K29" s="115"/>
      <c r="L29" s="49"/>
    </row>
    <row r="30" spans="1:17" x14ac:dyDescent="0.3">
      <c r="A30" s="49"/>
      <c r="B30" s="116"/>
      <c r="C30" s="117"/>
      <c r="D30" s="117"/>
      <c r="E30" s="117"/>
      <c r="F30" s="117"/>
      <c r="G30" s="117"/>
      <c r="H30" s="117"/>
      <c r="I30" s="117"/>
      <c r="J30" s="117"/>
      <c r="K30" s="118"/>
      <c r="L30" s="49"/>
    </row>
    <row r="31" spans="1:17" x14ac:dyDescent="0.3">
      <c r="A31" s="49"/>
      <c r="B31" s="119"/>
      <c r="C31" s="120"/>
      <c r="D31" s="120"/>
      <c r="E31" s="120"/>
      <c r="F31" s="120"/>
      <c r="G31" s="120"/>
      <c r="H31" s="120"/>
      <c r="I31" s="120"/>
      <c r="J31" s="120"/>
      <c r="K31" s="121"/>
      <c r="L31" s="49"/>
    </row>
    <row r="32" spans="1:17" x14ac:dyDescent="0.3">
      <c r="A32" s="49"/>
      <c r="B32" s="122"/>
      <c r="C32" s="123"/>
      <c r="D32" s="123"/>
      <c r="E32" s="123"/>
      <c r="F32" s="123"/>
      <c r="G32" s="123"/>
      <c r="H32" s="123"/>
      <c r="I32" s="123"/>
      <c r="J32" s="123"/>
      <c r="K32" s="124"/>
      <c r="L32" s="49"/>
    </row>
    <row r="33" spans="1:12" x14ac:dyDescent="0.3">
      <c r="A33" s="49"/>
      <c r="B33" s="49"/>
      <c r="C33" s="49"/>
      <c r="D33" s="49"/>
      <c r="E33" s="49"/>
      <c r="F33" s="49"/>
      <c r="G33" s="49"/>
      <c r="H33" s="49"/>
      <c r="I33" s="49"/>
      <c r="J33" s="49"/>
      <c r="K33" s="49"/>
      <c r="L33" s="49"/>
    </row>
    <row r="34" spans="1:12" x14ac:dyDescent="0.3">
      <c r="A34" s="49"/>
      <c r="B34" s="49"/>
      <c r="C34" s="49"/>
      <c r="D34" s="49"/>
      <c r="E34" s="49"/>
      <c r="F34" s="49"/>
      <c r="G34" s="49"/>
      <c r="H34" s="49"/>
      <c r="I34" s="49"/>
      <c r="J34" s="49"/>
      <c r="K34" s="49"/>
      <c r="L34" s="49"/>
    </row>
    <row r="35" spans="1:12" x14ac:dyDescent="0.3">
      <c r="A35" s="49"/>
      <c r="B35" s="49"/>
      <c r="C35" s="49"/>
      <c r="D35" s="49"/>
      <c r="E35" s="49"/>
      <c r="F35" s="49"/>
      <c r="G35" s="49"/>
      <c r="H35" s="49"/>
      <c r="I35" s="49"/>
      <c r="J35" s="49"/>
      <c r="K35" s="49"/>
      <c r="L35" s="49"/>
    </row>
    <row r="36" spans="1:12" x14ac:dyDescent="0.3">
      <c r="A36" s="49"/>
      <c r="B36" s="49"/>
      <c r="C36" s="49"/>
      <c r="D36" s="49"/>
      <c r="E36" s="49"/>
      <c r="F36" s="49"/>
      <c r="G36" s="49"/>
      <c r="H36" s="49"/>
      <c r="I36" s="49"/>
      <c r="J36" s="49"/>
      <c r="K36" s="49"/>
      <c r="L36" s="49"/>
    </row>
    <row r="37" spans="1:12" x14ac:dyDescent="0.3">
      <c r="A37" s="49"/>
      <c r="B37" s="49"/>
      <c r="C37" s="49"/>
      <c r="D37" s="49"/>
      <c r="E37" s="49"/>
      <c r="F37" s="49"/>
      <c r="G37" s="49"/>
      <c r="H37" s="49"/>
      <c r="I37" s="49"/>
      <c r="J37" s="49"/>
      <c r="K37" s="49"/>
      <c r="L37" s="49"/>
    </row>
    <row r="38" spans="1:12" x14ac:dyDescent="0.3">
      <c r="A38" s="49"/>
      <c r="B38" s="49"/>
      <c r="C38" s="49"/>
      <c r="D38" s="49"/>
      <c r="E38" s="49"/>
      <c r="F38" s="49"/>
      <c r="G38" s="49"/>
      <c r="H38" s="49"/>
      <c r="I38" s="49"/>
      <c r="J38" s="49"/>
      <c r="K38" s="49"/>
      <c r="L38" s="49"/>
    </row>
    <row r="39" spans="1:12" x14ac:dyDescent="0.3">
      <c r="A39" s="49"/>
      <c r="B39" s="49"/>
      <c r="C39" s="49"/>
      <c r="D39" s="49"/>
      <c r="E39" s="49"/>
      <c r="F39" s="49"/>
      <c r="G39" s="49"/>
      <c r="H39" s="49"/>
      <c r="I39" s="49"/>
      <c r="J39" s="49"/>
      <c r="K39" s="49"/>
      <c r="L39" s="49"/>
    </row>
    <row r="40" spans="1:12" x14ac:dyDescent="0.3">
      <c r="A40" s="49"/>
      <c r="B40" s="49"/>
      <c r="C40" s="49"/>
      <c r="D40" s="49"/>
      <c r="E40" s="49"/>
      <c r="F40" s="49"/>
      <c r="G40" s="49"/>
      <c r="H40" s="49"/>
      <c r="I40" s="49"/>
      <c r="J40" s="49"/>
      <c r="K40" s="49"/>
      <c r="L40" s="49"/>
    </row>
    <row r="41" spans="1:12" x14ac:dyDescent="0.3">
      <c r="A41" s="49"/>
      <c r="B41" s="49"/>
      <c r="C41" s="49"/>
      <c r="D41" s="49"/>
      <c r="E41" s="49"/>
      <c r="F41" s="49"/>
      <c r="G41" s="49"/>
      <c r="H41" s="49"/>
      <c r="I41" s="49"/>
      <c r="J41" s="49"/>
      <c r="K41" s="49"/>
      <c r="L41" s="49"/>
    </row>
    <row r="42" spans="1:12" x14ac:dyDescent="0.3">
      <c r="A42" s="49"/>
      <c r="B42" s="49"/>
      <c r="C42" s="49"/>
      <c r="D42" s="49"/>
      <c r="E42" s="49"/>
      <c r="F42" s="49"/>
      <c r="G42" s="49"/>
      <c r="H42" s="49"/>
      <c r="I42" s="49"/>
      <c r="J42" s="49"/>
      <c r="K42" s="49"/>
      <c r="L42" s="49"/>
    </row>
    <row r="43" spans="1:12" x14ac:dyDescent="0.3">
      <c r="A43" s="49"/>
      <c r="B43" s="49"/>
      <c r="C43" s="49"/>
      <c r="D43" s="49"/>
      <c r="E43" s="49"/>
      <c r="F43" s="49"/>
      <c r="G43" s="49"/>
      <c r="H43" s="49"/>
      <c r="I43" s="49"/>
      <c r="J43" s="49"/>
      <c r="K43" s="49"/>
      <c r="L43" s="49"/>
    </row>
    <row r="44" spans="1:12" x14ac:dyDescent="0.3">
      <c r="A44" s="49"/>
      <c r="B44" s="49"/>
      <c r="C44" s="49"/>
      <c r="D44" s="49"/>
      <c r="E44" s="49"/>
      <c r="F44" s="49"/>
      <c r="G44" s="49"/>
      <c r="H44" s="49"/>
      <c r="I44" s="49"/>
      <c r="J44" s="49"/>
      <c r="K44" s="49"/>
      <c r="L44" s="49"/>
    </row>
    <row r="45" spans="1:12" x14ac:dyDescent="0.3">
      <c r="A45" s="49"/>
      <c r="B45" s="49"/>
      <c r="C45" s="49"/>
      <c r="D45" s="49"/>
      <c r="E45" s="49"/>
      <c r="F45" s="49"/>
      <c r="G45" s="49"/>
      <c r="H45" s="49"/>
      <c r="I45" s="49"/>
      <c r="J45" s="49"/>
      <c r="K45" s="49"/>
      <c r="L45" s="49"/>
    </row>
    <row r="46" spans="1:12" x14ac:dyDescent="0.3">
      <c r="A46" s="49"/>
      <c r="B46" s="49"/>
      <c r="C46" s="49"/>
      <c r="D46" s="49"/>
      <c r="E46" s="49"/>
      <c r="F46" s="49"/>
      <c r="G46" s="49"/>
      <c r="H46" s="49"/>
      <c r="I46" s="49"/>
      <c r="J46" s="49"/>
      <c r="K46" s="49"/>
      <c r="L46" s="49"/>
    </row>
    <row r="47" spans="1:12" x14ac:dyDescent="0.3">
      <c r="A47" s="49"/>
      <c r="B47" s="49"/>
      <c r="C47" s="49"/>
      <c r="D47" s="49"/>
      <c r="E47" s="49"/>
      <c r="F47" s="49"/>
      <c r="G47" s="49"/>
      <c r="H47" s="49"/>
      <c r="I47" s="49"/>
      <c r="J47" s="49"/>
      <c r="K47" s="49"/>
      <c r="L47" s="49"/>
    </row>
    <row r="48" spans="1:12" x14ac:dyDescent="0.3">
      <c r="A48" s="49"/>
      <c r="B48" s="49"/>
      <c r="C48" s="49"/>
      <c r="D48" s="49"/>
      <c r="E48" s="49"/>
      <c r="F48" s="49"/>
      <c r="G48" s="49"/>
      <c r="H48" s="49"/>
      <c r="I48" s="49"/>
      <c r="J48" s="49"/>
      <c r="K48" s="49"/>
      <c r="L48" s="49"/>
    </row>
    <row r="49" spans="1:12" x14ac:dyDescent="0.3">
      <c r="A49" s="49"/>
      <c r="B49" s="49"/>
      <c r="C49" s="49"/>
      <c r="D49" s="49"/>
      <c r="E49" s="49"/>
      <c r="F49" s="49"/>
      <c r="G49" s="49"/>
      <c r="H49" s="49"/>
      <c r="I49" s="49"/>
      <c r="J49" s="49"/>
      <c r="K49" s="49"/>
      <c r="L49" s="49"/>
    </row>
    <row r="50" spans="1:12" x14ac:dyDescent="0.3">
      <c r="A50" s="49"/>
      <c r="B50" s="49"/>
      <c r="C50" s="49"/>
      <c r="D50" s="49"/>
      <c r="E50" s="49"/>
      <c r="F50" s="49"/>
      <c r="G50" s="49"/>
      <c r="H50" s="49"/>
      <c r="I50" s="49"/>
      <c r="J50" s="49"/>
      <c r="K50" s="49"/>
      <c r="L50" s="49"/>
    </row>
    <row r="51" spans="1:12" x14ac:dyDescent="0.3">
      <c r="A51" s="49"/>
      <c r="B51" s="49"/>
      <c r="C51" s="49"/>
      <c r="D51" s="49"/>
      <c r="E51" s="49"/>
      <c r="F51" s="49"/>
      <c r="G51" s="49"/>
      <c r="H51" s="49"/>
      <c r="I51" s="49"/>
      <c r="J51" s="49"/>
      <c r="K51" s="49"/>
      <c r="L51" s="49"/>
    </row>
    <row r="52" spans="1:12" x14ac:dyDescent="0.3">
      <c r="A52" s="49"/>
      <c r="B52" s="49"/>
      <c r="C52" s="49"/>
      <c r="D52" s="49"/>
      <c r="E52" s="49"/>
      <c r="F52" s="49"/>
      <c r="G52" s="49"/>
      <c r="H52" s="49"/>
      <c r="I52" s="49"/>
      <c r="J52" s="49"/>
      <c r="K52" s="49"/>
      <c r="L52" s="49"/>
    </row>
    <row r="53" spans="1:12" x14ac:dyDescent="0.3">
      <c r="A53" s="49"/>
      <c r="B53" s="49"/>
      <c r="C53" s="49"/>
      <c r="D53" s="49"/>
      <c r="E53" s="49"/>
      <c r="F53" s="49"/>
      <c r="G53" s="49"/>
      <c r="H53" s="49"/>
      <c r="I53" s="49"/>
      <c r="J53" s="49"/>
      <c r="K53" s="49"/>
      <c r="L53" s="49"/>
    </row>
    <row r="54" spans="1:12" x14ac:dyDescent="0.3">
      <c r="A54" s="49"/>
      <c r="B54" s="49"/>
      <c r="C54" s="49"/>
      <c r="D54" s="49"/>
      <c r="E54" s="49"/>
      <c r="F54" s="49"/>
      <c r="G54" s="49"/>
      <c r="H54" s="49"/>
      <c r="I54" s="49"/>
      <c r="J54" s="49"/>
      <c r="K54" s="49"/>
      <c r="L54" s="49"/>
    </row>
    <row r="55" spans="1:12" x14ac:dyDescent="0.3">
      <c r="A55" s="49"/>
      <c r="B55" s="49"/>
      <c r="C55" s="49"/>
      <c r="D55" s="49"/>
      <c r="E55" s="49"/>
      <c r="F55" s="49"/>
      <c r="G55" s="49"/>
      <c r="H55" s="49"/>
      <c r="I55" s="49"/>
      <c r="J55" s="49"/>
      <c r="K55" s="49"/>
      <c r="L55" s="49"/>
    </row>
    <row r="56" spans="1:12" x14ac:dyDescent="0.3">
      <c r="A56" s="49"/>
      <c r="B56" s="49"/>
      <c r="C56" s="49"/>
      <c r="D56" s="49"/>
      <c r="E56" s="49"/>
      <c r="F56" s="49"/>
      <c r="G56" s="49"/>
      <c r="H56" s="49"/>
      <c r="I56" s="49"/>
      <c r="J56" s="49"/>
      <c r="K56" s="49"/>
      <c r="L56" s="49"/>
    </row>
    <row r="57" spans="1:12" x14ac:dyDescent="0.3">
      <c r="A57" s="49"/>
      <c r="B57" s="49"/>
      <c r="C57" s="49"/>
      <c r="D57" s="49"/>
      <c r="E57" s="49"/>
      <c r="F57" s="49"/>
      <c r="G57" s="49"/>
      <c r="H57" s="49"/>
      <c r="I57" s="49"/>
      <c r="J57" s="49"/>
      <c r="K57" s="49"/>
      <c r="L57" s="49"/>
    </row>
    <row r="58" spans="1:12" x14ac:dyDescent="0.3">
      <c r="A58" s="49"/>
      <c r="B58" s="49"/>
      <c r="C58" s="49"/>
      <c r="D58" s="49"/>
      <c r="E58" s="49"/>
      <c r="F58" s="49"/>
      <c r="G58" s="49"/>
      <c r="H58" s="49"/>
      <c r="I58" s="49"/>
      <c r="J58" s="49"/>
      <c r="K58" s="49"/>
      <c r="L58" s="49"/>
    </row>
    <row r="59" spans="1:12" x14ac:dyDescent="0.3">
      <c r="A59" s="49"/>
      <c r="B59" s="49"/>
      <c r="C59" s="49"/>
      <c r="D59" s="49"/>
      <c r="E59" s="49"/>
      <c r="F59" s="49"/>
      <c r="G59" s="49"/>
      <c r="H59" s="49"/>
      <c r="I59" s="49"/>
      <c r="J59" s="49"/>
      <c r="K59" s="49"/>
      <c r="L59" s="49"/>
    </row>
    <row r="60" spans="1:12" x14ac:dyDescent="0.3">
      <c r="A60" s="49"/>
      <c r="B60" s="49"/>
      <c r="C60" s="49"/>
      <c r="D60" s="49"/>
      <c r="E60" s="49"/>
      <c r="F60" s="49"/>
      <c r="G60" s="49"/>
      <c r="H60" s="49"/>
      <c r="I60" s="49"/>
      <c r="J60" s="49"/>
      <c r="K60" s="49"/>
      <c r="L60" s="49"/>
    </row>
    <row r="61" spans="1:12" x14ac:dyDescent="0.3">
      <c r="A61" s="49"/>
      <c r="B61" s="49"/>
      <c r="C61" s="49"/>
      <c r="D61" s="49"/>
      <c r="E61" s="49"/>
      <c r="F61" s="49"/>
      <c r="G61" s="49"/>
      <c r="H61" s="49"/>
      <c r="I61" s="49"/>
      <c r="J61" s="49"/>
      <c r="K61" s="49"/>
      <c r="L61" s="49"/>
    </row>
    <row r="62" spans="1:12" x14ac:dyDescent="0.3">
      <c r="A62" s="49"/>
      <c r="B62" s="49"/>
      <c r="C62" s="49"/>
      <c r="D62" s="49"/>
      <c r="E62" s="49"/>
      <c r="F62" s="49"/>
      <c r="G62" s="49"/>
      <c r="H62" s="49"/>
      <c r="I62" s="49"/>
      <c r="J62" s="49"/>
      <c r="K62" s="49"/>
      <c r="L62" s="49"/>
    </row>
    <row r="63" spans="1:12" x14ac:dyDescent="0.3">
      <c r="A63" s="49"/>
      <c r="B63" s="49"/>
      <c r="C63" s="49"/>
      <c r="D63" s="49"/>
      <c r="E63" s="49"/>
      <c r="F63" s="49"/>
      <c r="G63" s="49"/>
      <c r="H63" s="49"/>
      <c r="I63" s="49"/>
      <c r="J63" s="49"/>
      <c r="K63" s="49"/>
      <c r="L63" s="49"/>
    </row>
    <row r="64" spans="1:12" x14ac:dyDescent="0.3">
      <c r="A64" s="49"/>
      <c r="B64" s="49"/>
      <c r="C64" s="49"/>
      <c r="D64" s="49"/>
      <c r="E64" s="49"/>
      <c r="F64" s="49"/>
      <c r="G64" s="49"/>
      <c r="H64" s="49"/>
      <c r="I64" s="49"/>
      <c r="J64" s="49"/>
      <c r="K64" s="49"/>
      <c r="L64" s="49"/>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1-Section 3 Report</vt:lpstr>
      <vt:lpstr>1-Monthly Report Detail</vt:lpstr>
      <vt:lpstr>1-Good Faith Efforts </vt:lpstr>
      <vt:lpstr>2-Section 3 Report</vt:lpstr>
      <vt:lpstr>2-Monthly Report Detail</vt:lpstr>
      <vt:lpstr>2-Good Faith Efforts</vt:lpstr>
      <vt:lpstr>3-Section 3 Report</vt:lpstr>
      <vt:lpstr>3-Monthly Report Detail</vt:lpstr>
      <vt:lpstr>3-Good Faith Efforts</vt:lpstr>
      <vt:lpstr>4-Section 3 Report</vt:lpstr>
      <vt:lpstr>4-Monthly Report Detail</vt:lpstr>
      <vt:lpstr>4-Good Faith Efforts</vt:lpstr>
      <vt:lpstr>5-Section 3 Report</vt:lpstr>
      <vt:lpstr>5-Monthly Report Detail</vt:lpstr>
      <vt:lpstr>5-Good Faith Efforts</vt:lpstr>
      <vt:lpstr>6-Section 3 Report</vt:lpstr>
      <vt:lpstr>6-Monthly Report Detail</vt:lpstr>
      <vt:lpstr>6-Good Faith Efforts</vt:lpstr>
      <vt:lpstr>7-Section 3 Report</vt:lpstr>
      <vt:lpstr>7-Monthly Report Detail</vt:lpstr>
      <vt:lpstr>7-Good Faith Efforts</vt:lpstr>
      <vt:lpstr>8-Section 3 Report</vt:lpstr>
      <vt:lpstr>8-Monthly Report Detail</vt:lpstr>
      <vt:lpstr>8-Good Faith Efforts</vt:lpstr>
      <vt:lpstr>9-Section 3 Report</vt:lpstr>
      <vt:lpstr>9-Monthly Report Detail</vt:lpstr>
      <vt:lpstr>9-Good Faith Efforts</vt:lpstr>
      <vt:lpstr>10-Section 3 Report</vt:lpstr>
      <vt:lpstr>10-Monthly Report Detail</vt:lpstr>
      <vt:lpstr>10-Good Faith Efforts</vt:lpstr>
      <vt:lpstr>11-Section 3 Report</vt:lpstr>
      <vt:lpstr>11-Monthly Report Detail</vt:lpstr>
      <vt:lpstr>11-Good Faith Efforts</vt:lpstr>
      <vt:lpstr>12-Section 3 Report</vt:lpstr>
      <vt:lpstr>12-Monthly Report Detail</vt:lpstr>
      <vt:lpstr>12-Good Faith Efforts</vt:lpstr>
      <vt:lpstr>13-Section 3 Report</vt:lpstr>
      <vt:lpstr>13-Monthly Report Detail</vt:lpstr>
      <vt:lpstr>13-Good Faith Efforts</vt:lpstr>
      <vt:lpstr>14-Section 3 Report</vt:lpstr>
      <vt:lpstr>14-Monthly Report Detail</vt:lpstr>
      <vt:lpstr>14-Good Faith Efforts</vt:lpstr>
      <vt:lpstr>15-Section 3 Report</vt:lpstr>
      <vt:lpstr>15-Monthly Report Detail</vt:lpstr>
      <vt:lpstr>15-Good Faith Efforts</vt:lpstr>
      <vt:lpstr>16-Section 3 Report</vt:lpstr>
      <vt:lpstr>16-Monthly Report Detail</vt:lpstr>
      <vt:lpstr>16-Good Faith Efforts</vt:lpstr>
      <vt:lpstr>17-Section 3 Report</vt:lpstr>
      <vt:lpstr>17-Monthly Report Detail</vt:lpstr>
      <vt:lpstr>17-Good Faith Efforts</vt:lpstr>
      <vt:lpstr>18-Section 3 Report</vt:lpstr>
      <vt:lpstr>18-Monthly Report Detail</vt:lpstr>
      <vt:lpstr>18-Good Faith Efforts</vt:lpstr>
      <vt:lpstr>19-Section 3 Report</vt:lpstr>
      <vt:lpstr>19-Monthly Report Detail</vt:lpstr>
      <vt:lpstr>19-Good Faith Efforts</vt:lpstr>
      <vt:lpstr>20-Section 3 Report</vt:lpstr>
      <vt:lpstr>20-Monthly Report Detail</vt:lpstr>
      <vt:lpstr>20-Good Faith Efforts</vt:lpstr>
      <vt:lpstr>21-Section 3 Report</vt:lpstr>
      <vt:lpstr>21-Monthly Report Detail</vt:lpstr>
      <vt:lpstr>21-Good Faith Efforts</vt:lpstr>
      <vt:lpstr>22-Section 3 Report</vt:lpstr>
      <vt:lpstr>22-Monthly Report Detail</vt:lpstr>
      <vt:lpstr>22-Good Faith Efforts</vt:lpstr>
      <vt:lpstr>23-Section 3 Report</vt:lpstr>
      <vt:lpstr>23-Monthly Report Detail</vt:lpstr>
      <vt:lpstr>23-Good Faith Efforts</vt:lpstr>
      <vt:lpstr>24-Section 3 Report</vt:lpstr>
      <vt:lpstr>24-Monthly Report Detail</vt:lpstr>
      <vt:lpstr>24-Good Faith Efforts</vt:lpstr>
      <vt:lpstr>25-Section 3 Report</vt:lpstr>
      <vt:lpstr>25-Monthly Report Detail</vt:lpstr>
      <vt:lpstr>25-Good Faith Efforts</vt:lpstr>
      <vt:lpstr>26-Section 3 Report</vt:lpstr>
      <vt:lpstr>26-Monthly Report Detail</vt:lpstr>
      <vt:lpstr>26-Good Faith Efforts</vt:lpstr>
      <vt:lpstr>27-Section 3 Report</vt:lpstr>
      <vt:lpstr>27-Monthly Report Detail</vt:lpstr>
      <vt:lpstr>27-Good Faith Efforts</vt:lpstr>
      <vt:lpstr>28-Section 3 Report</vt:lpstr>
      <vt:lpstr>28-Monthly Report Detail</vt:lpstr>
      <vt:lpstr>28-Good Faith Efforts</vt:lpstr>
      <vt:lpstr>29-Section 3 Report</vt:lpstr>
      <vt:lpstr>29-Monthly Report Detail</vt:lpstr>
      <vt:lpstr>29-Good Faith Efforts</vt:lpstr>
      <vt:lpstr>30-Section 3 Report</vt:lpstr>
      <vt:lpstr>30-Monthly Report Detail</vt:lpstr>
      <vt:lpstr>30-Good Faith Efforts</vt:lpstr>
      <vt:lpstr>31-Section 3 Report</vt:lpstr>
      <vt:lpstr>31-Monthly Report Detail</vt:lpstr>
      <vt:lpstr>31-Good Faith Efforts</vt:lpstr>
      <vt:lpstr>32-Section 3 Report</vt:lpstr>
      <vt:lpstr>32-Monthly Report Detail</vt:lpstr>
      <vt:lpstr>32-Good Faith Efforts</vt:lpstr>
      <vt:lpstr>33-Section 3 Report</vt:lpstr>
      <vt:lpstr>33-Monthly Report Detail</vt:lpstr>
      <vt:lpstr>33-Good Faith Efforts</vt:lpstr>
      <vt:lpstr>34-Section 3 Report</vt:lpstr>
      <vt:lpstr>34-Monthly Report Detail</vt:lpstr>
      <vt:lpstr>34-Good Faith Efforts</vt:lpstr>
      <vt:lpstr>35-Section 3 Report</vt:lpstr>
      <vt:lpstr>35-Monthly Report Detail</vt:lpstr>
      <vt:lpstr>35-Good Faith Efforts</vt:lpstr>
      <vt:lpstr>36-Section 3 Report</vt:lpstr>
      <vt:lpstr>36-Monthly Report Detail</vt:lpstr>
      <vt:lpstr>36-Good Faith Efforts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Brockish</dc:creator>
  <cp:lastModifiedBy>Christina Brockish</cp:lastModifiedBy>
  <dcterms:created xsi:type="dcterms:W3CDTF">2022-11-11T14:12:22Z</dcterms:created>
  <dcterms:modified xsi:type="dcterms:W3CDTF">2024-10-11T19:39:57Z</dcterms:modified>
</cp:coreProperties>
</file>